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6"/>
  </bookViews>
  <sheets>
    <sheet name="注意事項" sheetId="15" r:id="rId1"/>
    <sheet name="記載例" sheetId="13" r:id="rId2"/>
    <sheet name="第1回" sheetId="1" r:id="rId3"/>
    <sheet name="第2回" sheetId="4" r:id="rId4"/>
    <sheet name="第3回" sheetId="9" r:id="rId5"/>
    <sheet name="第4回" sheetId="16" r:id="rId6"/>
    <sheet name="第5回" sheetId="17"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fileRecoveryPr repairLoad="1"/>
</workbook>
</file>

<file path=xl/calcChain.xml><?xml version="1.0" encoding="utf-8"?>
<calcChain xmlns="http://schemas.openxmlformats.org/spreadsheetml/2006/main">
  <c r="D26" i="17" l="1"/>
  <c r="D25" i="17"/>
  <c r="D26" i="16"/>
  <c r="D25" i="16"/>
  <c r="D26" i="9"/>
  <c r="D25" i="9"/>
  <c r="D26" i="4"/>
  <c r="D25" i="4"/>
  <c r="D32" i="17" l="1"/>
  <c r="D31" i="17"/>
  <c r="D32" i="16"/>
  <c r="D39" i="16" s="1"/>
  <c r="D31" i="16"/>
  <c r="D37" i="16" s="1"/>
  <c r="D42" i="17"/>
  <c r="D41" i="17"/>
  <c r="D38" i="17"/>
  <c r="D36" i="17"/>
  <c r="D39" i="17"/>
  <c r="D37" i="17"/>
  <c r="D41" i="16"/>
  <c r="D42" i="16" s="1"/>
  <c r="D38" i="16"/>
  <c r="D36" i="16"/>
  <c r="D40" i="17" l="1"/>
  <c r="D40" i="16"/>
  <c r="E39" i="1"/>
  <c r="E39" i="13"/>
  <c r="E36" i="1" l="1"/>
  <c r="E38" i="13"/>
  <c r="E35" i="13"/>
  <c r="E34" i="13"/>
  <c r="E33" i="13"/>
  <c r="E20" i="13"/>
  <c r="E36" i="13" s="1"/>
  <c r="E37" i="13" l="1"/>
  <c r="E34" i="1"/>
  <c r="D32" i="4" l="1"/>
  <c r="D39" i="4" s="1"/>
  <c r="D32" i="9" s="1"/>
  <c r="D39" i="9" s="1"/>
  <c r="D38" i="9"/>
  <c r="D40" i="9" s="1"/>
  <c r="D41" i="9"/>
  <c r="D36" i="9"/>
  <c r="D42" i="9" s="1"/>
  <c r="D41" i="4"/>
  <c r="D38" i="4"/>
  <c r="D40" i="4" s="1"/>
  <c r="D36" i="4"/>
  <c r="D42" i="4" s="1"/>
  <c r="D31" i="4"/>
  <c r="D37" i="4" s="1"/>
  <c r="D31" i="9" l="1"/>
  <c r="D37" i="9" l="1"/>
  <c r="E38" i="1" l="1"/>
  <c r="E35" i="1"/>
  <c r="E33" i="1"/>
  <c r="E37" i="1" l="1"/>
</calcChain>
</file>

<file path=xl/sharedStrings.xml><?xml version="1.0" encoding="utf-8"?>
<sst xmlns="http://schemas.openxmlformats.org/spreadsheetml/2006/main" count="370" uniqueCount="84">
  <si>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</si>
  <si>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</si>
  <si>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</si>
  <si>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</si>
  <si>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</si>
  <si>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</si>
  <si>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</si>
  <si>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</si>
  <si>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</si>
  <si>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個人事業主（青色申告者用）</t>
    <rPh sb="0" eb="2">
      <t>コジン</t>
    </rPh>
    <rPh sb="2" eb="5">
      <t>ジギョウヌシ</t>
    </rPh>
    <rPh sb="6" eb="8">
      <t>アオイロ</t>
    </rPh>
    <rPh sb="8" eb="10">
      <t>シンコク</t>
    </rPh>
    <rPh sb="10" eb="12">
      <t>シャヨウ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</si>
  <si>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</si>
  <si>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</si>
  <si>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</si>
  <si>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</si>
  <si>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</si>
  <si>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</si>
  <si>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</si>
  <si>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</si>
  <si>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</si>
  <si>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「青色申告決算書」の「(6)差引原価」の金額を記入してください。</t>
    <rPh sb="1" eb="3">
      <t>アオイロ</t>
    </rPh>
    <rPh sb="3" eb="5">
      <t>シンコク</t>
    </rPh>
    <rPh sb="5" eb="8">
      <t>ケッサンショ</t>
    </rPh>
    <rPh sb="14" eb="16">
      <t>サシヒキ</t>
    </rPh>
    <rPh sb="16" eb="18">
      <t>ゲンカ</t>
    </rPh>
    <rPh sb="20" eb="22">
      <t>キンガク</t>
    </rPh>
    <rPh sb="23" eb="25">
      <t>キニュウ</t>
    </rPh>
    <phoneticPr fontId="1"/>
  </si>
  <si>
    <t>「青色申告決算書」の「(32)経費・計」の金額を記入してください。</t>
    <rPh sb="1" eb="3">
      <t>アオイロ</t>
    </rPh>
    <rPh sb="3" eb="5">
      <t>シンコク</t>
    </rPh>
    <rPh sb="5" eb="8">
      <t>ケッサンショ</t>
    </rPh>
    <rPh sb="15" eb="17">
      <t>ケイヒ</t>
    </rPh>
    <rPh sb="18" eb="19">
      <t>ケイ</t>
    </rPh>
    <rPh sb="21" eb="23">
      <t>キンガク</t>
    </rPh>
    <rPh sb="24" eb="26">
      <t>キニュウ</t>
    </rPh>
    <phoneticPr fontId="1"/>
  </si>
  <si>
    <t>「青色申告決算書」の「(42)繰入額等・計」の金額を記入してください。</t>
    <rPh sb="1" eb="3">
      <t>アオイロ</t>
    </rPh>
    <rPh sb="3" eb="5">
      <t>シンコク</t>
    </rPh>
    <rPh sb="5" eb="8">
      <t>ケッサンショ</t>
    </rPh>
    <rPh sb="15" eb="17">
      <t>クリイレ</t>
    </rPh>
    <rPh sb="17" eb="18">
      <t>ガク</t>
    </rPh>
    <rPh sb="18" eb="19">
      <t>トウ</t>
    </rPh>
    <rPh sb="20" eb="21">
      <t>ケイ</t>
    </rPh>
    <rPh sb="23" eb="25">
      <t>キンガク</t>
    </rPh>
    <rPh sb="26" eb="28">
      <t>キニュウ</t>
    </rPh>
    <phoneticPr fontId="1"/>
  </si>
  <si>
    <t>「青色申告決算書」の「(44)青色申告特別控除額」を記入してください。</t>
    <rPh sb="1" eb="3">
      <t>アオイロ</t>
    </rPh>
    <rPh sb="3" eb="5">
      <t>シンコク</t>
    </rPh>
    <rPh sb="5" eb="8">
      <t>ケッサンショ</t>
    </rPh>
    <rPh sb="15" eb="17">
      <t>アオイロ</t>
    </rPh>
    <rPh sb="17" eb="19">
      <t>シンコク</t>
    </rPh>
    <rPh sb="19" eb="21">
      <t>トクベツ</t>
    </rPh>
    <rPh sb="21" eb="23">
      <t>コウジョ</t>
    </rPh>
    <rPh sb="23" eb="24">
      <t>ガク</t>
    </rPh>
    <rPh sb="26" eb="28">
      <t>キニュウ</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</si>
  <si>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</si>
  <si>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</si>
  <si>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５、青色申告特別控除</t>
    <rPh sb="2" eb="4">
      <t>アオイロ</t>
    </rPh>
    <rPh sb="4" eb="6">
      <t>シンコク</t>
    </rPh>
    <rPh sb="6" eb="8">
      <t>トクベツ</t>
    </rPh>
    <rPh sb="8" eb="10">
      <t>コウジョ</t>
    </rPh>
    <phoneticPr fontId="1"/>
  </si>
  <si>
    <t>６、その他税務申告時に認められている控除</t>
    <rPh sb="4" eb="5">
      <t>タ</t>
    </rPh>
    <rPh sb="5" eb="7">
      <t>ゼイム</t>
    </rPh>
    <rPh sb="7" eb="9">
      <t>シンコク</t>
    </rPh>
    <rPh sb="9" eb="10">
      <t>ジ</t>
    </rPh>
    <rPh sb="11" eb="12">
      <t>ミト</t>
    </rPh>
    <rPh sb="18" eb="20">
      <t>コウジョ</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</si>
  <si>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</si>
  <si>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</si>
  <si>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</si>
  <si>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７、事業主給与相当額</t>
    <rPh sb="2" eb="5">
      <t>ジギョウヌシ</t>
    </rPh>
    <rPh sb="5" eb="7">
      <t>キュウヨ</t>
    </rPh>
    <rPh sb="7" eb="9">
      <t>ソウトウ</t>
    </rPh>
    <rPh sb="9" eb="10">
      <t>ガク</t>
    </rPh>
    <phoneticPr fontId="1"/>
  </si>
  <si>
    <t>８、租税公課</t>
    <rPh sb="2" eb="4">
      <t>ソゼイ</t>
    </rPh>
    <rPh sb="4" eb="6">
      <t>コウカ</t>
    </rPh>
    <phoneticPr fontId="1"/>
  </si>
  <si>
    <t>１０、補助金交付額</t>
    <rPh sb="3" eb="6">
      <t>ホジョキン</t>
    </rPh>
    <rPh sb="6" eb="9">
      <t>コウフガク</t>
    </rPh>
    <phoneticPr fontId="1"/>
  </si>
  <si>
    <t>１１、前年度までの収益に伴う納付金</t>
    <rPh sb="3" eb="6">
      <t>ゼンネンド</t>
    </rPh>
    <rPh sb="9" eb="11">
      <t>シュウエキ</t>
    </rPh>
    <rPh sb="12" eb="13">
      <t>トモナ</t>
    </rPh>
    <rPh sb="14" eb="17">
      <t>ノウフキン</t>
    </rPh>
    <phoneticPr fontId="1"/>
  </si>
  <si>
    <t>１２、取得財産処分に伴う納付金</t>
    <rPh sb="3" eb="5">
      <t>シュトク</t>
    </rPh>
    <rPh sb="5" eb="7">
      <t>ザイサン</t>
    </rPh>
    <rPh sb="7" eb="9">
      <t>ショブン</t>
    </rPh>
    <rPh sb="10" eb="11">
      <t>トモナ</t>
    </rPh>
    <rPh sb="12" eb="15">
      <t>ノウフキン</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</si>
  <si>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</si>
  <si>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</si>
  <si>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</si>
  <si>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</si>
  <si>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</si>
  <si>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</si>
  <si>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</si>
  <si>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</si>
  <si>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</si>
  <si>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</si>
  <si>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</si>
  <si>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</si>
  <si>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</si>
  <si>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</si>
  <si>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</si>
  <si>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</si>
  <si>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</si>
  <si>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</si>
  <si>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</si>
  <si>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９、補助対象経費</t>
    <rPh sb="2" eb="4">
      <t>ホジョ</t>
    </rPh>
    <rPh sb="4" eb="6">
      <t>タイショウ</t>
    </rPh>
    <rPh sb="6" eb="8">
      <t>ケイヒ</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</si>
  <si>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</si>
  <si>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</si>
  <si>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</si>
  <si>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３、経費</t>
    <rPh sb="2" eb="4">
      <t>ケイヒ</t>
    </rPh>
    <phoneticPr fontId="1"/>
  </si>
  <si>
    <t>１、売上金額</t>
    <rPh sb="2" eb="4">
      <t>ウリアゲ</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</si>
  <si>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</si>
  <si>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</si>
  <si>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４、繰入額・専従者給与</t>
    <rPh sb="2" eb="4">
      <t>クリイレ</t>
    </rPh>
    <rPh sb="4" eb="5">
      <t>ガク</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</si>
  <si>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</si>
  <si>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</si>
  <si>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「青色申告決算書」の「(1)売上（収入）金額」を記入してください。
（補助金受給額、補助事業と関連のない雑収入等は控除して記入してください。併せて控除金額が確認できる書類もご提出ください。）</t>
    <rPh sb="1" eb="3">
      <t>アオイロ</t>
    </rPh>
    <rPh sb="3" eb="5">
      <t>シンコク</t>
    </rPh>
    <rPh sb="5" eb="8">
      <t>ケッサンショ</t>
    </rPh>
    <rPh sb="14" eb="16">
      <t>ウリアゲ</t>
    </rPh>
    <rPh sb="17" eb="19">
      <t>シュウニュウ</t>
    </rPh>
    <rPh sb="20" eb="22">
      <t>キンガク</t>
    </rPh>
    <rPh sb="24" eb="26">
      <t>キニュウ</t>
    </rPh>
    <rPh sb="35" eb="38">
      <t>ホジョキン</t>
    </rPh>
    <rPh sb="38" eb="40">
      <t>ジュキュウ</t>
    </rPh>
    <rPh sb="40" eb="41">
      <t>ガク</t>
    </rPh>
    <rPh sb="42" eb="44">
      <t>ホジョ</t>
    </rPh>
    <rPh sb="44" eb="46">
      <t>ジギョウ</t>
    </rPh>
    <rPh sb="47" eb="49">
      <t>カンレン</t>
    </rPh>
    <rPh sb="52" eb="55">
      <t>ザツシュウニュウ</t>
    </rPh>
    <rPh sb="55" eb="56">
      <t>トウ</t>
    </rPh>
    <rPh sb="57" eb="59">
      <t>コウジョ</t>
    </rPh>
    <rPh sb="61" eb="63">
      <t>キニュウ</t>
    </rPh>
    <rPh sb="70" eb="71">
      <t>アワ</t>
    </rPh>
    <rPh sb="73" eb="75">
      <t>コウジョ</t>
    </rPh>
    <rPh sb="75" eb="77">
      <t>キンガク</t>
    </rPh>
    <rPh sb="78" eb="80">
      <t>カクニン</t>
    </rPh>
    <rPh sb="83" eb="85">
      <t>ショルイ</t>
    </rPh>
    <rPh sb="87" eb="89">
      <t>テイシュツ</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</si>
  <si>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</si>
  <si>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</si>
  <si>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</si>
  <si>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</si>
  <si>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</si>
  <si>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</si>
  <si>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</si>
  <si>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（例1）H26年9月30日に交付決定、H26年11月1日に開業、H27年3月31日事業完了</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phoneticPr fontId="1"/>
  </si>
  <si>
    <t>0 期</t>
    <rPh sb="2" eb="3">
      <t>キ</t>
    </rPh>
    <phoneticPr fontId="1"/>
  </si>
  <si>
    <t>1 期</t>
    <rPh sb="2" eb="3">
      <t>キ</t>
    </rPh>
    <phoneticPr fontId="1"/>
  </si>
  <si>
    <t>（例2）H26年4月1日に開業、H26年10月31日に交付決定、H27年3月31日に事業完了</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</si>
  <si>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　</t>
    <phoneticPr fontId="1"/>
  </si>
  <si>
    <t>（例3）H25年4月1日に開業、H26年10月31日に交付決定、H27年3月31日に事業完了</t>
    <rPh sb="1" eb="2">
      <t>レイ</t>
    </rPh>
    <phoneticPr fontId="1"/>
  </si>
  <si>
    <t>必要となりますので、よろしくお願いいたします。</t>
    <rPh sb="0" eb="2">
      <t>ヒツヨウ</t>
    </rPh>
    <rPh sb="15" eb="16">
      <t>ネガ</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</si>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</sst>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31">
    <xf numFmtId="0" fontId="0" fillId="0" borderId="0" xfId="0">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2" borderId="1" xfId="0" applyFont="1" applyFill="1" applyBorder="1" applyAlignment="1" applyProtection="1">
      <alignment horizontal="left" vertical="center"/>
      <protection locked="0"/>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6"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0" fillId="0" borderId="0" xfId="0" applyFill="1" applyProtection="1">
      <alignment vertical="center"/>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0"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FF99"/>
      <color rgb="FFCCFF99"/>
      <color rgb="FF66FF99"/>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244929</xdr:colOff>
      <xdr:row>11</xdr:row>
      <xdr:rowOff>163285</xdr:rowOff>
    </xdr:from>
    <xdr:to>
      <xdr:col>15</xdr:col>
      <xdr:colOff>525544</xdr:colOff>
      <xdr:row>28</xdr:row>
      <xdr:rowOff>190498</xdr:rowOff>
    </xdr:to>
    <xdr:grpSp>
      <xdr:nvGrpSpPr>
        <xdr:cNvPr id="7" name="グループ化 6"/>
        <xdr:cNvGrpSpPr/>
      </xdr:nvGrpSpPr>
      <xdr:grpSpPr>
        <a:xfrm>
          <a:off x="10491108" y="3265714"/>
          <a:ext cx="5301650" cy="6191248"/>
          <a:chOff x="10110107" y="2871109"/>
          <a:chExt cx="5301650" cy="6191248"/>
        </a:xfrm>
      </xdr:grpSpPr>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9" name="線吹き出し 1 (枠付き) 8"/>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線吹き出し 1 (枠付き) 9"/>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view="pageBreakPreview" topLeftCell="A49" zoomScale="70" zoomScaleNormal="100" zoomScaleSheetLayoutView="70" zoomScalePageLayoutView="70" workbookViewId="0">
      <selection activeCell="B80" sqref="B80"/>
    </sheetView>
  </sheetViews>
  <sheetFormatPr defaultRowHeight="13.5"/>
  <cols>
    <col min="1" max="1" width="9" style="2"/>
    <col min="2" max="12" width="14" style="2" customWidth="1"/>
    <col min="13" max="13" width="10.125" style="2" customWidth="1"/>
    <col min="14" max="14" width="11.875" style="2" customWidth="1"/>
    <col min="15" max="16384" width="9" style="2"/>
  </cols>
  <sheetData>
    <row r="1" spans="2:14" ht="21.2" customHeight="1">
      <c r="B1" s="18" t="s">
        <v>67</v>
      </c>
      <c r="C1" s="19"/>
      <c r="D1" s="19"/>
      <c r="E1" s="19"/>
      <c r="F1" s="19"/>
      <c r="G1" s="19"/>
      <c r="H1" s="19"/>
      <c r="I1" s="20"/>
      <c r="J1" s="20"/>
      <c r="K1" s="20"/>
      <c r="L1" s="20"/>
      <c r="M1" s="21"/>
      <c r="N1" s="8"/>
    </row>
    <row r="2" spans="2:14" ht="21.2" customHeight="1">
      <c r="B2" s="9"/>
      <c r="C2" s="1"/>
      <c r="D2" s="1"/>
      <c r="E2" s="1"/>
      <c r="F2" s="3"/>
      <c r="G2" s="1"/>
      <c r="H2" s="1"/>
      <c r="I2" s="1"/>
      <c r="J2" s="1"/>
      <c r="K2" s="1"/>
      <c r="L2" s="1"/>
      <c r="M2" s="6"/>
      <c r="N2" s="10"/>
    </row>
    <row r="3" spans="2:14" ht="21.2" customHeight="1">
      <c r="B3" s="95" t="s">
        <v>47</v>
      </c>
      <c r="C3" s="96"/>
      <c r="D3" s="96"/>
      <c r="E3" s="96"/>
      <c r="F3" s="96"/>
      <c r="G3" s="96"/>
      <c r="H3" s="96"/>
      <c r="I3" s="96"/>
      <c r="J3" s="96"/>
      <c r="K3" s="96"/>
      <c r="L3" s="96"/>
      <c r="M3" s="6"/>
      <c r="N3" s="10"/>
    </row>
    <row r="4" spans="2:14" ht="21.2" customHeight="1">
      <c r="B4" s="11"/>
      <c r="C4" s="4"/>
      <c r="D4" s="4"/>
      <c r="E4" s="4"/>
      <c r="F4" s="5"/>
      <c r="G4" s="4"/>
      <c r="H4" s="4"/>
      <c r="I4" s="4"/>
      <c r="J4" s="4"/>
      <c r="K4" s="4"/>
      <c r="L4" s="4"/>
      <c r="M4" s="6"/>
      <c r="N4" s="10"/>
    </row>
    <row r="5" spans="2:14" ht="21.2" customHeight="1">
      <c r="B5" s="95" t="s">
        <v>68</v>
      </c>
      <c r="C5" s="96"/>
      <c r="D5" s="96"/>
      <c r="E5" s="96"/>
      <c r="F5" s="96"/>
      <c r="G5" s="96"/>
      <c r="H5" s="96"/>
      <c r="I5" s="96"/>
      <c r="J5" s="96"/>
      <c r="K5" s="96"/>
      <c r="L5" s="96"/>
      <c r="M5" s="6"/>
      <c r="N5" s="10"/>
    </row>
    <row r="6" spans="2:14" ht="21.2" customHeight="1">
      <c r="B6" s="11" t="s">
        <v>43</v>
      </c>
      <c r="C6" s="4"/>
      <c r="D6" s="4"/>
      <c r="E6" s="4"/>
      <c r="F6" s="5"/>
      <c r="G6" s="4"/>
      <c r="H6" s="4"/>
      <c r="I6" s="4"/>
      <c r="J6" s="4"/>
      <c r="K6" s="4"/>
      <c r="L6" s="4"/>
      <c r="M6" s="6"/>
      <c r="N6" s="10"/>
    </row>
    <row r="7" spans="2:14" ht="21.2" customHeight="1">
      <c r="B7" s="11"/>
      <c r="C7" s="4"/>
      <c r="D7" s="4"/>
      <c r="E7" s="4"/>
      <c r="F7" s="5"/>
      <c r="G7" s="4"/>
      <c r="H7" s="4"/>
      <c r="I7" s="4"/>
      <c r="J7" s="4"/>
      <c r="K7" s="4"/>
      <c r="L7" s="4"/>
      <c r="M7" s="6"/>
      <c r="N7" s="10"/>
    </row>
    <row r="8" spans="2:14" ht="21.2" customHeight="1">
      <c r="B8" s="95" t="s">
        <v>45</v>
      </c>
      <c r="C8" s="96"/>
      <c r="D8" s="96"/>
      <c r="E8" s="96"/>
      <c r="F8" s="96"/>
      <c r="G8" s="96"/>
      <c r="H8" s="96"/>
      <c r="I8" s="96"/>
      <c r="J8" s="96"/>
      <c r="K8" s="96"/>
      <c r="L8" s="96"/>
      <c r="M8" s="6"/>
      <c r="N8" s="10"/>
    </row>
    <row r="9" spans="2:14" ht="21.2" customHeight="1">
      <c r="B9" s="95" t="s">
        <v>44</v>
      </c>
      <c r="C9" s="96"/>
      <c r="D9" s="96"/>
      <c r="E9" s="96"/>
      <c r="F9" s="96"/>
      <c r="G9" s="96"/>
      <c r="H9" s="96"/>
      <c r="I9" s="96"/>
      <c r="J9" s="96"/>
      <c r="K9" s="96"/>
      <c r="L9" s="96"/>
      <c r="M9" s="6"/>
      <c r="N9" s="10"/>
    </row>
    <row r="10" spans="2:14" ht="18" customHeight="1">
      <c r="B10" s="95"/>
      <c r="C10" s="96"/>
      <c r="D10" s="96"/>
      <c r="E10" s="96"/>
      <c r="F10" s="96"/>
      <c r="G10" s="96"/>
      <c r="H10" s="96"/>
      <c r="I10" s="96"/>
      <c r="J10" s="96"/>
      <c r="K10" s="96"/>
      <c r="L10" s="96"/>
      <c r="M10" s="6"/>
      <c r="N10" s="10"/>
    </row>
    <row r="11" spans="2:14" ht="21.2" customHeight="1">
      <c r="B11" s="11"/>
      <c r="C11" s="4"/>
      <c r="D11" s="4"/>
      <c r="E11" s="4"/>
      <c r="F11" s="4"/>
      <c r="G11" s="4"/>
      <c r="H11" s="4"/>
      <c r="I11" s="4"/>
      <c r="J11" s="4"/>
      <c r="K11" s="4"/>
      <c r="L11" s="4"/>
      <c r="M11" s="6"/>
      <c r="N11" s="10"/>
    </row>
    <row r="12" spans="2:14" ht="21.2" customHeight="1">
      <c r="B12" s="11" t="s">
        <v>61</v>
      </c>
      <c r="C12" s="6"/>
      <c r="D12" s="6"/>
      <c r="E12" s="6"/>
      <c r="F12" s="6"/>
      <c r="G12" s="6"/>
      <c r="H12" s="6"/>
      <c r="I12" s="6"/>
      <c r="J12" s="6"/>
      <c r="K12" s="6"/>
      <c r="L12" s="6"/>
      <c r="M12" s="6"/>
      <c r="N12" s="10"/>
    </row>
    <row r="13" spans="2:14" ht="21.2" customHeight="1">
      <c r="B13" s="12" t="s">
        <v>46</v>
      </c>
      <c r="C13" s="6"/>
      <c r="D13" s="6"/>
      <c r="E13" s="6"/>
      <c r="F13" s="6"/>
      <c r="G13" s="6"/>
      <c r="H13" s="6"/>
      <c r="I13" s="6"/>
      <c r="J13" s="6"/>
      <c r="K13" s="6"/>
      <c r="L13" s="6"/>
      <c r="M13" s="6"/>
      <c r="N13" s="10"/>
    </row>
    <row r="14" spans="2:14" ht="21.2" customHeight="1">
      <c r="B14" s="22" t="s">
        <v>64</v>
      </c>
      <c r="C14" s="23"/>
      <c r="D14" s="23"/>
      <c r="E14" s="23"/>
      <c r="F14" s="23"/>
      <c r="G14" s="23"/>
      <c r="H14" s="23"/>
      <c r="I14" s="23"/>
      <c r="J14" s="23"/>
      <c r="K14" s="23"/>
      <c r="L14" s="23"/>
      <c r="M14" s="23"/>
      <c r="N14" s="10"/>
    </row>
    <row r="15" spans="2:14">
      <c r="B15" s="13"/>
      <c r="C15" s="6"/>
      <c r="D15" s="6"/>
      <c r="E15" s="6"/>
      <c r="F15" s="6"/>
      <c r="G15" s="6"/>
      <c r="H15" s="6"/>
      <c r="I15" s="6"/>
      <c r="J15" s="6"/>
      <c r="K15" s="6"/>
      <c r="L15" s="6"/>
      <c r="M15" s="6"/>
      <c r="N15" s="10"/>
    </row>
    <row r="16" spans="2:14">
      <c r="B16" s="14"/>
      <c r="C16" s="15"/>
      <c r="D16" s="15"/>
      <c r="E16" s="15"/>
      <c r="F16" s="15"/>
      <c r="G16" s="15"/>
      <c r="H16" s="15"/>
      <c r="I16" s="15"/>
      <c r="J16" s="15"/>
      <c r="K16" s="15"/>
      <c r="L16" s="15"/>
      <c r="M16" s="15"/>
      <c r="N16" s="16"/>
    </row>
    <row r="17" spans="2:15">
      <c r="F17" s="6"/>
    </row>
    <row r="18" spans="2:15" ht="17.25">
      <c r="B18" s="17"/>
      <c r="C18" s="7"/>
      <c r="D18" s="7"/>
      <c r="E18" s="61" t="s">
        <v>70</v>
      </c>
      <c r="F18" s="7"/>
      <c r="G18" s="7"/>
      <c r="H18" s="7"/>
      <c r="I18" s="7"/>
      <c r="J18" s="7"/>
      <c r="K18" s="7"/>
      <c r="L18" s="7"/>
      <c r="M18" s="7"/>
      <c r="N18" s="7"/>
      <c r="O18" s="8"/>
    </row>
    <row r="19" spans="2:15">
      <c r="B19" s="13"/>
      <c r="C19" s="6"/>
      <c r="D19" s="6"/>
      <c r="E19" s="6"/>
      <c r="F19" s="6"/>
      <c r="G19" s="6"/>
      <c r="H19" s="6"/>
      <c r="I19" s="6"/>
      <c r="J19" s="6"/>
      <c r="K19" s="6"/>
      <c r="L19" s="6"/>
      <c r="M19" s="6"/>
      <c r="N19" s="6"/>
      <c r="O19" s="10"/>
    </row>
    <row r="20" spans="2:15" ht="17.25">
      <c r="B20" s="62"/>
      <c r="C20" s="63" t="s">
        <v>71</v>
      </c>
      <c r="D20" s="64"/>
      <c r="E20" s="64"/>
      <c r="F20" s="64"/>
      <c r="G20" s="64"/>
      <c r="H20" s="64"/>
      <c r="I20" s="64"/>
      <c r="J20" s="64"/>
      <c r="K20" s="64"/>
      <c r="L20" s="64"/>
      <c r="M20" s="64"/>
      <c r="N20" s="64"/>
      <c r="O20" s="65"/>
    </row>
    <row r="21" spans="2:15" ht="17.25">
      <c r="B21" s="62"/>
      <c r="C21" s="63" t="s">
        <v>72</v>
      </c>
      <c r="D21" s="64"/>
      <c r="E21" s="64"/>
      <c r="F21" s="64"/>
      <c r="G21" s="64"/>
      <c r="H21" s="64"/>
      <c r="I21" s="64"/>
      <c r="J21" s="64"/>
      <c r="K21" s="64"/>
      <c r="L21" s="64"/>
      <c r="M21" s="64"/>
      <c r="N21" s="64"/>
      <c r="O21" s="65"/>
    </row>
    <row r="22" spans="2:15">
      <c r="B22" s="62"/>
      <c r="C22" s="64"/>
      <c r="D22" s="64"/>
      <c r="E22" s="64"/>
      <c r="F22" s="64"/>
      <c r="G22" s="64"/>
      <c r="H22" s="64"/>
      <c r="I22" s="64"/>
      <c r="J22" s="64"/>
      <c r="K22" s="64"/>
      <c r="L22" s="64"/>
      <c r="M22" s="64"/>
      <c r="N22" s="64"/>
      <c r="O22" s="65"/>
    </row>
    <row r="23" spans="2:15">
      <c r="B23" s="62"/>
      <c r="C23" s="64"/>
      <c r="D23" s="64"/>
      <c r="E23" s="64"/>
      <c r="F23" s="64"/>
      <c r="G23" s="64"/>
      <c r="H23" s="64"/>
      <c r="I23" s="64"/>
      <c r="J23" s="64"/>
      <c r="K23" s="64"/>
      <c r="L23" s="64"/>
      <c r="M23" s="64"/>
      <c r="N23" s="64"/>
      <c r="O23" s="65"/>
    </row>
    <row r="24" spans="2:15">
      <c r="B24" s="62"/>
      <c r="C24" s="66" t="s">
        <v>73</v>
      </c>
      <c r="D24" s="64"/>
      <c r="E24" s="64"/>
      <c r="F24" s="64"/>
      <c r="G24" s="64"/>
      <c r="H24" s="64"/>
      <c r="I24" s="64"/>
      <c r="J24" s="64"/>
      <c r="K24" s="64"/>
      <c r="L24" s="64"/>
      <c r="M24" s="64"/>
      <c r="N24" s="64"/>
      <c r="O24" s="65"/>
    </row>
    <row r="25" spans="2:15">
      <c r="B25" s="62"/>
      <c r="C25" s="64"/>
      <c r="D25" s="64"/>
      <c r="E25" s="64"/>
      <c r="F25" s="64"/>
      <c r="G25" s="64"/>
      <c r="H25" s="64"/>
      <c r="I25" s="64"/>
      <c r="J25" s="64"/>
      <c r="K25" s="64"/>
      <c r="L25" s="64"/>
      <c r="M25" s="64"/>
      <c r="N25" s="64"/>
      <c r="O25" s="65"/>
    </row>
    <row r="26" spans="2:15">
      <c r="B26" s="62"/>
      <c r="C26" s="64"/>
      <c r="D26" s="64"/>
      <c r="E26" s="64"/>
      <c r="F26" s="64"/>
      <c r="G26" s="64"/>
      <c r="H26" s="64"/>
      <c r="I26" s="64"/>
      <c r="J26" s="64"/>
      <c r="K26" s="64"/>
      <c r="L26" s="64"/>
      <c r="M26" s="64"/>
      <c r="N26" s="64"/>
      <c r="O26" s="65"/>
    </row>
    <row r="27" spans="2:15">
      <c r="B27" s="62"/>
      <c r="C27" s="64"/>
      <c r="D27" s="64"/>
      <c r="E27" s="64"/>
      <c r="F27" s="64"/>
      <c r="G27" s="64"/>
      <c r="H27" s="64"/>
      <c r="I27" s="64"/>
      <c r="J27" s="64"/>
      <c r="K27" s="64"/>
      <c r="L27" s="64"/>
      <c r="M27" s="64"/>
      <c r="N27" s="64"/>
      <c r="O27" s="65"/>
    </row>
    <row r="28" spans="2:15">
      <c r="B28" s="62"/>
      <c r="C28" s="64"/>
      <c r="D28" s="64"/>
      <c r="E28" s="64"/>
      <c r="F28" s="64"/>
      <c r="G28" s="64"/>
      <c r="H28" s="64"/>
      <c r="I28" s="64"/>
      <c r="J28" s="64"/>
      <c r="K28" s="64"/>
      <c r="L28" s="64"/>
      <c r="M28" s="64"/>
      <c r="N28" s="64"/>
      <c r="O28" s="65"/>
    </row>
    <row r="29" spans="2:15">
      <c r="B29" s="62"/>
      <c r="C29" s="64"/>
      <c r="D29" s="64"/>
      <c r="E29" s="64"/>
      <c r="F29" s="64"/>
      <c r="G29" s="64"/>
      <c r="H29" s="64"/>
      <c r="I29" s="64"/>
      <c r="J29" s="64"/>
      <c r="K29" s="64"/>
      <c r="L29" s="64"/>
      <c r="M29" s="64"/>
      <c r="N29" s="64"/>
      <c r="O29" s="65"/>
    </row>
    <row r="30" spans="2:15">
      <c r="B30" s="62"/>
      <c r="C30" s="67"/>
      <c r="D30" s="64"/>
      <c r="E30" s="64"/>
      <c r="F30" s="64"/>
      <c r="G30" s="64"/>
      <c r="H30" s="64"/>
      <c r="I30" s="64"/>
      <c r="J30" s="64"/>
      <c r="K30" s="64"/>
      <c r="L30" s="68"/>
      <c r="M30" s="64"/>
      <c r="N30" s="64"/>
      <c r="O30" s="65"/>
    </row>
    <row r="31" spans="2:15" ht="14.25" thickBot="1">
      <c r="B31" s="62"/>
      <c r="C31" s="67"/>
      <c r="D31" s="69"/>
      <c r="E31" s="70"/>
      <c r="F31" s="71"/>
      <c r="G31" s="70"/>
      <c r="H31" s="69"/>
      <c r="I31" s="70"/>
      <c r="J31" s="69"/>
      <c r="K31" s="72"/>
      <c r="L31" s="69"/>
      <c r="M31" s="64"/>
      <c r="N31" s="64"/>
      <c r="O31" s="65"/>
    </row>
    <row r="32" spans="2:15">
      <c r="B32" s="62"/>
      <c r="C32" s="73"/>
      <c r="D32" s="74"/>
      <c r="E32" s="75"/>
      <c r="F32" s="76"/>
      <c r="G32" s="97"/>
      <c r="H32" s="98"/>
      <c r="I32" s="77"/>
      <c r="J32" s="77"/>
      <c r="K32" s="73"/>
      <c r="L32" s="74"/>
      <c r="M32" s="64"/>
      <c r="N32" s="64"/>
      <c r="O32" s="65"/>
    </row>
    <row r="33" spans="2:15" ht="13.5" customHeight="1" thickBot="1">
      <c r="B33" s="62"/>
      <c r="C33" s="67"/>
      <c r="D33" s="69"/>
      <c r="E33" s="78"/>
      <c r="F33" s="79"/>
      <c r="G33" s="99"/>
      <c r="H33" s="100"/>
      <c r="I33" s="64"/>
      <c r="J33" s="64"/>
      <c r="K33" s="67"/>
      <c r="L33" s="68"/>
      <c r="M33" s="64"/>
      <c r="N33" s="64"/>
      <c r="O33" s="65"/>
    </row>
    <row r="34" spans="2:15" ht="14.25" customHeight="1">
      <c r="B34" s="62"/>
      <c r="C34" s="85" t="s">
        <v>74</v>
      </c>
      <c r="D34" s="86"/>
      <c r="E34" s="86"/>
      <c r="F34" s="87"/>
      <c r="G34" s="91" t="s">
        <v>75</v>
      </c>
      <c r="H34" s="92"/>
      <c r="I34" s="92"/>
      <c r="J34" s="92"/>
      <c r="K34" s="67"/>
      <c r="L34" s="68"/>
      <c r="M34" s="64"/>
      <c r="N34" s="64"/>
      <c r="O34" s="65"/>
    </row>
    <row r="35" spans="2:15" ht="14.25" thickBot="1">
      <c r="B35" s="62"/>
      <c r="C35" s="88"/>
      <c r="D35" s="89"/>
      <c r="E35" s="89"/>
      <c r="F35" s="90"/>
      <c r="G35" s="93"/>
      <c r="H35" s="94"/>
      <c r="I35" s="94"/>
      <c r="J35" s="94"/>
      <c r="K35" s="67"/>
      <c r="L35" s="68"/>
      <c r="M35" s="64"/>
      <c r="N35" s="64"/>
      <c r="O35" s="65"/>
    </row>
    <row r="36" spans="2:15">
      <c r="B36" s="62"/>
      <c r="C36" s="64"/>
      <c r="D36" s="64"/>
      <c r="E36" s="64"/>
      <c r="F36" s="64"/>
      <c r="G36" s="64"/>
      <c r="H36" s="64"/>
      <c r="I36" s="64"/>
      <c r="J36" s="64"/>
      <c r="K36" s="64"/>
      <c r="L36" s="64"/>
      <c r="M36" s="64"/>
      <c r="N36" s="64"/>
      <c r="O36" s="65"/>
    </row>
    <row r="37" spans="2:15">
      <c r="B37" s="62"/>
      <c r="C37" s="64"/>
      <c r="D37" s="64"/>
      <c r="E37" s="64"/>
      <c r="F37" s="64"/>
      <c r="G37" s="64"/>
      <c r="H37" s="64"/>
      <c r="I37" s="64"/>
      <c r="J37" s="64"/>
      <c r="K37" s="64"/>
      <c r="L37" s="64"/>
      <c r="M37" s="64"/>
      <c r="N37" s="64"/>
      <c r="O37" s="65"/>
    </row>
    <row r="38" spans="2:15">
      <c r="B38" s="62"/>
      <c r="C38" s="64"/>
      <c r="D38" s="64"/>
      <c r="E38" s="64"/>
      <c r="F38" s="64"/>
      <c r="G38" s="64"/>
      <c r="H38" s="64"/>
      <c r="I38" s="64"/>
      <c r="J38" s="64"/>
      <c r="K38" s="64"/>
      <c r="L38" s="64"/>
      <c r="M38" s="64"/>
      <c r="N38" s="64"/>
      <c r="O38" s="65"/>
    </row>
    <row r="39" spans="2:15">
      <c r="B39" s="62"/>
      <c r="C39" s="66" t="s">
        <v>76</v>
      </c>
      <c r="D39" s="64"/>
      <c r="E39" s="64"/>
      <c r="F39" s="64"/>
      <c r="G39" s="64"/>
      <c r="H39" s="64"/>
      <c r="I39" s="64"/>
      <c r="J39" s="64"/>
      <c r="K39" s="64"/>
      <c r="L39" s="64"/>
      <c r="M39" s="64"/>
      <c r="N39" s="64"/>
      <c r="O39" s="65"/>
    </row>
    <row r="40" spans="2:15">
      <c r="B40" s="62"/>
      <c r="C40" s="64"/>
      <c r="D40" s="64"/>
      <c r="E40" s="64"/>
      <c r="F40" s="64"/>
      <c r="G40" s="64"/>
      <c r="H40" s="64"/>
      <c r="I40" s="64"/>
      <c r="J40" s="64"/>
      <c r="K40" s="64"/>
      <c r="L40" s="64"/>
      <c r="M40" s="64"/>
      <c r="N40" s="64"/>
      <c r="O40" s="65"/>
    </row>
    <row r="41" spans="2:15">
      <c r="B41" s="62"/>
      <c r="C41" s="64"/>
      <c r="D41" s="64"/>
      <c r="E41" s="64"/>
      <c r="F41" s="64"/>
      <c r="G41" s="64"/>
      <c r="H41" s="64"/>
      <c r="I41" s="64"/>
      <c r="J41" s="64"/>
      <c r="K41" s="64"/>
      <c r="L41" s="64"/>
      <c r="M41" s="64"/>
      <c r="N41" s="64"/>
      <c r="O41" s="65"/>
    </row>
    <row r="42" spans="2:15">
      <c r="B42" s="62"/>
      <c r="C42" s="64"/>
      <c r="D42" s="64"/>
      <c r="E42" s="64"/>
      <c r="F42" s="64"/>
      <c r="G42" s="64"/>
      <c r="H42" s="64"/>
      <c r="I42" s="64"/>
      <c r="J42" s="64"/>
      <c r="K42" s="64"/>
      <c r="L42" s="64"/>
      <c r="M42" s="64"/>
      <c r="N42" s="64"/>
      <c r="O42" s="65"/>
    </row>
    <row r="43" spans="2:15">
      <c r="B43" s="62"/>
      <c r="C43" s="64"/>
      <c r="D43" s="64"/>
      <c r="E43" s="64"/>
      <c r="F43" s="64"/>
      <c r="G43" s="64"/>
      <c r="H43" s="64"/>
      <c r="I43" s="64"/>
      <c r="J43" s="64"/>
      <c r="K43" s="64"/>
      <c r="L43" s="64"/>
      <c r="M43" s="64"/>
      <c r="N43" s="64"/>
      <c r="O43" s="65"/>
    </row>
    <row r="44" spans="2:15">
      <c r="B44" s="62"/>
      <c r="C44" s="64"/>
      <c r="D44" s="64"/>
      <c r="E44" s="64"/>
      <c r="F44" s="64"/>
      <c r="G44" s="64"/>
      <c r="H44" s="64"/>
      <c r="I44" s="64"/>
      <c r="J44" s="64"/>
      <c r="K44" s="64"/>
      <c r="L44" s="64"/>
      <c r="M44" s="64"/>
      <c r="N44" s="64"/>
      <c r="O44" s="65"/>
    </row>
    <row r="45" spans="2:15">
      <c r="B45" s="62"/>
      <c r="C45" s="67"/>
      <c r="D45" s="67"/>
      <c r="E45" s="64"/>
      <c r="F45" s="64"/>
      <c r="G45" s="64"/>
      <c r="H45" s="64"/>
      <c r="I45" s="64"/>
      <c r="J45" s="64"/>
      <c r="K45" s="64"/>
      <c r="L45" s="68"/>
      <c r="M45" s="64"/>
      <c r="N45" s="64"/>
      <c r="O45" s="65"/>
    </row>
    <row r="46" spans="2:15" ht="14.25" thickBot="1">
      <c r="B46" s="62"/>
      <c r="C46" s="67"/>
      <c r="D46" s="70"/>
      <c r="E46" s="70"/>
      <c r="F46" s="69"/>
      <c r="G46" s="70"/>
      <c r="H46" s="69"/>
      <c r="I46" s="70"/>
      <c r="J46" s="69"/>
      <c r="K46" s="72"/>
      <c r="L46" s="69"/>
      <c r="M46" s="64"/>
      <c r="N46" s="64"/>
      <c r="O46" s="65"/>
    </row>
    <row r="47" spans="2:15">
      <c r="B47" s="62"/>
      <c r="C47" s="73"/>
      <c r="D47" s="73"/>
      <c r="E47" s="75"/>
      <c r="F47" s="76"/>
      <c r="G47" s="97"/>
      <c r="H47" s="98"/>
      <c r="I47" s="77"/>
      <c r="J47" s="77"/>
      <c r="K47" s="73"/>
      <c r="L47" s="74"/>
      <c r="M47" s="64"/>
      <c r="N47" s="64"/>
      <c r="O47" s="65"/>
    </row>
    <row r="48" spans="2:15" ht="14.25" thickBot="1">
      <c r="B48" s="62"/>
      <c r="C48" s="67"/>
      <c r="D48" s="67"/>
      <c r="E48" s="80"/>
      <c r="F48" s="81"/>
      <c r="G48" s="99"/>
      <c r="H48" s="100"/>
      <c r="I48" s="64"/>
      <c r="J48" s="64"/>
      <c r="K48" s="67"/>
      <c r="L48" s="68"/>
      <c r="M48" s="64"/>
      <c r="N48" s="64"/>
      <c r="O48" s="65"/>
    </row>
    <row r="49" spans="2:15">
      <c r="B49" s="62"/>
      <c r="C49" s="85" t="s">
        <v>74</v>
      </c>
      <c r="D49" s="86"/>
      <c r="E49" s="86"/>
      <c r="F49" s="87"/>
      <c r="G49" s="91" t="s">
        <v>75</v>
      </c>
      <c r="H49" s="92"/>
      <c r="I49" s="92"/>
      <c r="J49" s="92"/>
      <c r="K49" s="67"/>
      <c r="L49" s="68"/>
      <c r="M49" s="64"/>
      <c r="N49" s="64"/>
      <c r="O49" s="65"/>
    </row>
    <row r="50" spans="2:15" ht="14.25" thickBot="1">
      <c r="B50" s="62"/>
      <c r="C50" s="88"/>
      <c r="D50" s="89"/>
      <c r="E50" s="89"/>
      <c r="F50" s="90"/>
      <c r="G50" s="93"/>
      <c r="H50" s="94"/>
      <c r="I50" s="94"/>
      <c r="J50" s="94"/>
      <c r="K50" s="67"/>
      <c r="L50" s="68"/>
      <c r="M50" s="64"/>
      <c r="N50" s="64"/>
      <c r="O50" s="65"/>
    </row>
    <row r="51" spans="2:15">
      <c r="B51" s="62"/>
      <c r="C51" s="64"/>
      <c r="D51" s="64"/>
      <c r="E51" s="64"/>
      <c r="F51" s="64"/>
      <c r="G51" s="64"/>
      <c r="H51" s="64"/>
      <c r="I51" s="64"/>
      <c r="J51" s="64"/>
      <c r="K51" s="64"/>
      <c r="L51" s="64"/>
      <c r="M51" s="64"/>
      <c r="N51" s="64"/>
      <c r="O51" s="65"/>
    </row>
    <row r="52" spans="2:15">
      <c r="B52" s="62"/>
      <c r="C52" s="64"/>
      <c r="D52" s="64"/>
      <c r="E52" s="64"/>
      <c r="F52" s="64"/>
      <c r="G52" s="64"/>
      <c r="H52" s="64"/>
      <c r="I52" s="64"/>
      <c r="J52" s="64"/>
      <c r="K52" s="64"/>
      <c r="L52" s="64"/>
      <c r="M52" s="64"/>
      <c r="N52" s="64"/>
      <c r="O52" s="65"/>
    </row>
    <row r="53" spans="2:15">
      <c r="B53" s="62"/>
      <c r="C53" s="64"/>
      <c r="D53" s="64"/>
      <c r="E53" s="64"/>
      <c r="F53" s="64"/>
      <c r="G53" s="64"/>
      <c r="H53" s="64"/>
      <c r="I53" s="64"/>
      <c r="J53" s="64"/>
      <c r="K53" s="64"/>
      <c r="L53" s="64"/>
      <c r="M53" s="64"/>
      <c r="N53" s="64"/>
      <c r="O53" s="65"/>
    </row>
    <row r="54" spans="2:15">
      <c r="B54" s="62"/>
      <c r="C54" s="64"/>
      <c r="D54" s="64"/>
      <c r="E54" s="64"/>
      <c r="F54" s="64"/>
      <c r="G54" s="64"/>
      <c r="H54" s="64"/>
      <c r="I54" s="64"/>
      <c r="J54" s="64"/>
      <c r="K54" s="64"/>
      <c r="L54" s="64"/>
      <c r="M54" s="64"/>
      <c r="N54" s="64"/>
      <c r="O54" s="65"/>
    </row>
    <row r="55" spans="2:15">
      <c r="B55" s="62" t="s">
        <v>77</v>
      </c>
      <c r="C55" s="66" t="s">
        <v>78</v>
      </c>
      <c r="D55" s="64"/>
      <c r="E55" s="64"/>
      <c r="F55" s="64"/>
      <c r="G55" s="64"/>
      <c r="H55" s="64"/>
      <c r="I55" s="64"/>
      <c r="J55" s="64"/>
      <c r="K55" s="64"/>
      <c r="L55" s="64"/>
      <c r="M55" s="64"/>
      <c r="N55" s="64"/>
      <c r="O55" s="65"/>
    </row>
    <row r="56" spans="2:15">
      <c r="B56" s="62"/>
      <c r="C56" s="66"/>
      <c r="D56" s="64"/>
      <c r="E56" s="64"/>
      <c r="F56" s="64"/>
      <c r="G56" s="64"/>
      <c r="H56" s="64"/>
      <c r="I56" s="64"/>
      <c r="J56" s="64"/>
      <c r="K56" s="64"/>
      <c r="L56" s="64"/>
      <c r="M56" s="64"/>
      <c r="N56" s="64"/>
      <c r="O56" s="65"/>
    </row>
    <row r="57" spans="2:15">
      <c r="B57" s="62"/>
      <c r="C57" s="66"/>
      <c r="D57" s="64"/>
      <c r="E57" s="64"/>
      <c r="F57" s="64"/>
      <c r="G57" s="64"/>
      <c r="H57" s="64"/>
      <c r="I57" s="64"/>
      <c r="J57" s="64"/>
      <c r="K57" s="64"/>
      <c r="L57" s="64"/>
      <c r="M57" s="64"/>
      <c r="N57" s="64"/>
      <c r="O57" s="65"/>
    </row>
    <row r="58" spans="2:15">
      <c r="B58" s="62"/>
      <c r="C58" s="64"/>
      <c r="D58" s="64"/>
      <c r="E58" s="64"/>
      <c r="F58" s="64"/>
      <c r="G58" s="64"/>
      <c r="H58" s="64"/>
      <c r="I58" s="64"/>
      <c r="J58" s="64"/>
      <c r="K58" s="64"/>
      <c r="L58" s="64"/>
      <c r="M58" s="64"/>
      <c r="N58" s="64"/>
      <c r="O58" s="65"/>
    </row>
    <row r="59" spans="2:15">
      <c r="B59" s="62"/>
      <c r="C59" s="64"/>
      <c r="D59" s="64"/>
      <c r="E59" s="64"/>
      <c r="F59" s="64"/>
      <c r="G59" s="64"/>
      <c r="H59" s="64"/>
      <c r="I59" s="64"/>
      <c r="J59" s="64"/>
      <c r="K59" s="64"/>
      <c r="L59" s="64"/>
      <c r="M59" s="64"/>
      <c r="N59" s="64"/>
      <c r="O59" s="65"/>
    </row>
    <row r="60" spans="2:15">
      <c r="B60" s="62"/>
      <c r="C60" s="64"/>
      <c r="D60" s="64"/>
      <c r="E60" s="64"/>
      <c r="F60" s="64"/>
      <c r="G60" s="64"/>
      <c r="H60" s="64"/>
      <c r="I60" s="64"/>
      <c r="J60" s="64"/>
      <c r="K60" s="64"/>
      <c r="L60" s="64"/>
      <c r="M60" s="64"/>
      <c r="N60" s="64"/>
      <c r="O60" s="65"/>
    </row>
    <row r="61" spans="2:15">
      <c r="B61" s="62"/>
      <c r="C61" s="67"/>
      <c r="D61" s="68"/>
      <c r="E61" s="67"/>
      <c r="F61" s="64"/>
      <c r="G61" s="64"/>
      <c r="H61" s="64"/>
      <c r="I61" s="64"/>
      <c r="J61" s="64"/>
      <c r="K61" s="64"/>
      <c r="L61" s="64"/>
      <c r="M61" s="64"/>
      <c r="N61" s="68"/>
      <c r="O61" s="65"/>
    </row>
    <row r="62" spans="2:15" ht="14.25" thickBot="1">
      <c r="B62" s="62"/>
      <c r="C62" s="67"/>
      <c r="D62" s="68"/>
      <c r="E62" s="70"/>
      <c r="F62" s="72"/>
      <c r="G62" s="70"/>
      <c r="H62" s="69"/>
      <c r="I62" s="70"/>
      <c r="J62" s="69"/>
      <c r="K62" s="70"/>
      <c r="L62" s="69"/>
      <c r="M62" s="72"/>
      <c r="N62" s="69"/>
      <c r="O62" s="65"/>
    </row>
    <row r="63" spans="2:15">
      <c r="B63" s="62"/>
      <c r="C63" s="73"/>
      <c r="D63" s="74"/>
      <c r="E63" s="73"/>
      <c r="F63" s="77"/>
      <c r="G63" s="75"/>
      <c r="H63" s="76"/>
      <c r="I63" s="97"/>
      <c r="J63" s="98"/>
      <c r="K63" s="77"/>
      <c r="L63" s="77"/>
      <c r="M63" s="73"/>
      <c r="N63" s="74"/>
      <c r="O63" s="65"/>
    </row>
    <row r="64" spans="2:15" ht="14.25" thickBot="1">
      <c r="B64" s="62"/>
      <c r="C64" s="67"/>
      <c r="D64" s="68"/>
      <c r="E64" s="67"/>
      <c r="F64" s="64"/>
      <c r="G64" s="78"/>
      <c r="H64" s="79"/>
      <c r="I64" s="99"/>
      <c r="J64" s="100"/>
      <c r="K64" s="64"/>
      <c r="L64" s="64"/>
      <c r="M64" s="67"/>
      <c r="N64" s="68"/>
      <c r="O64" s="65"/>
    </row>
    <row r="65" spans="2:15">
      <c r="B65" s="62"/>
      <c r="C65" s="67"/>
      <c r="D65" s="68"/>
      <c r="E65" s="85" t="s">
        <v>74</v>
      </c>
      <c r="F65" s="86"/>
      <c r="G65" s="86"/>
      <c r="H65" s="87"/>
      <c r="I65" s="91" t="s">
        <v>75</v>
      </c>
      <c r="J65" s="92"/>
      <c r="K65" s="92"/>
      <c r="L65" s="92"/>
      <c r="M65" s="67"/>
      <c r="N65" s="68"/>
      <c r="O65" s="65"/>
    </row>
    <row r="66" spans="2:15" ht="14.25" thickBot="1">
      <c r="B66" s="62"/>
      <c r="C66" s="67"/>
      <c r="D66" s="68"/>
      <c r="E66" s="88"/>
      <c r="F66" s="89"/>
      <c r="G66" s="89"/>
      <c r="H66" s="90"/>
      <c r="I66" s="93"/>
      <c r="J66" s="94"/>
      <c r="K66" s="94"/>
      <c r="L66" s="94"/>
      <c r="M66" s="67"/>
      <c r="N66" s="68"/>
      <c r="O66" s="65"/>
    </row>
    <row r="67" spans="2:15">
      <c r="B67" s="82"/>
      <c r="C67" s="83"/>
      <c r="D67" s="83"/>
      <c r="E67" s="83"/>
      <c r="F67" s="83"/>
      <c r="G67" s="83"/>
      <c r="H67" s="83"/>
      <c r="I67" s="83"/>
      <c r="J67" s="83"/>
      <c r="K67" s="83"/>
      <c r="L67" s="83"/>
      <c r="M67" s="83"/>
      <c r="N67" s="83"/>
      <c r="O67" s="84"/>
    </row>
  </sheetData>
  <mergeCells count="13">
    <mergeCell ref="G47:H48"/>
    <mergeCell ref="C49:F50"/>
    <mergeCell ref="G49:J50"/>
    <mergeCell ref="I63:J64"/>
    <mergeCell ref="E65:H66"/>
    <mergeCell ref="I65:L66"/>
    <mergeCell ref="C34:F35"/>
    <mergeCell ref="G34:J35"/>
    <mergeCell ref="B3:L3"/>
    <mergeCell ref="B5:L5"/>
    <mergeCell ref="B8:L8"/>
    <mergeCell ref="B9:L10"/>
    <mergeCell ref="G32:H33"/>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5"/>
  <sheetViews>
    <sheetView view="pageBreakPreview" topLeftCell="A30" zoomScale="70" zoomScaleNormal="100" zoomScaleSheetLayoutView="70" workbookViewId="0">
      <selection activeCell="C43" sqref="C43"/>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3:16" ht="18.75" customHeight="1">
      <c r="C1" s="30"/>
      <c r="D1" s="30"/>
      <c r="E1" s="30"/>
      <c r="F1" s="30"/>
      <c r="G1" s="31" t="s">
        <v>17</v>
      </c>
      <c r="H1" s="29"/>
      <c r="I1" s="29"/>
      <c r="J1" s="29"/>
      <c r="K1" s="29"/>
      <c r="L1" s="29"/>
      <c r="M1" s="29"/>
      <c r="N1" s="29"/>
      <c r="O1" s="29"/>
      <c r="P1" s="29"/>
    </row>
    <row r="2" spans="3:16" ht="18.75" customHeight="1">
      <c r="C2" s="32" t="s">
        <v>69</v>
      </c>
      <c r="D2" s="32"/>
      <c r="E2" s="32"/>
      <c r="F2" s="32"/>
      <c r="G2" s="32"/>
      <c r="H2" s="29"/>
      <c r="I2" s="29"/>
      <c r="J2" s="29"/>
      <c r="K2" s="29"/>
      <c r="L2" s="29"/>
      <c r="M2" s="29"/>
      <c r="N2" s="29"/>
      <c r="O2" s="29"/>
      <c r="P2" s="29"/>
    </row>
    <row r="3" spans="3:16" ht="18.75" customHeight="1">
      <c r="C3" s="32"/>
      <c r="D3" s="32"/>
      <c r="E3" s="33" t="s">
        <v>9</v>
      </c>
      <c r="F3" s="32"/>
      <c r="G3" s="32"/>
      <c r="H3" s="29"/>
      <c r="I3" s="29"/>
      <c r="J3" s="29"/>
      <c r="K3" s="29"/>
      <c r="L3" s="29"/>
      <c r="M3" s="29"/>
      <c r="N3" s="29"/>
      <c r="O3" s="29"/>
      <c r="P3" s="29"/>
    </row>
    <row r="4" spans="3:16" ht="18.75" customHeight="1">
      <c r="C4" s="34"/>
      <c r="D4" s="34"/>
      <c r="E4" s="35"/>
      <c r="F4" s="34"/>
      <c r="G4" s="34"/>
      <c r="H4" s="29"/>
      <c r="I4" s="29"/>
      <c r="J4" s="29"/>
      <c r="K4" s="29"/>
      <c r="L4" s="29"/>
      <c r="M4" s="29"/>
      <c r="N4" s="29"/>
      <c r="O4" s="29"/>
      <c r="P4" s="29"/>
    </row>
    <row r="5" spans="3:16" ht="18.75" customHeight="1" thickBot="1">
      <c r="C5" s="34" t="s">
        <v>38</v>
      </c>
      <c r="D5" s="34"/>
      <c r="E5" s="34"/>
      <c r="F5" s="34"/>
      <c r="G5" s="34"/>
      <c r="H5" s="29"/>
      <c r="I5" s="29"/>
      <c r="J5" s="29"/>
      <c r="K5" s="29"/>
      <c r="L5" s="29"/>
      <c r="M5" s="29"/>
      <c r="N5" s="29"/>
      <c r="O5" s="29"/>
      <c r="P5" s="29"/>
    </row>
    <row r="6" spans="3:16" ht="30" customHeight="1" thickBot="1">
      <c r="C6" s="36" t="s">
        <v>10</v>
      </c>
      <c r="D6" s="24"/>
      <c r="E6" s="37" t="s">
        <v>13</v>
      </c>
      <c r="F6" s="103" t="s">
        <v>14</v>
      </c>
      <c r="G6" s="104"/>
      <c r="H6" s="29"/>
      <c r="I6" s="29"/>
      <c r="J6" s="29"/>
      <c r="K6" s="29"/>
      <c r="L6" s="29"/>
      <c r="M6" s="29"/>
      <c r="N6" s="29"/>
      <c r="O6" s="29"/>
      <c r="P6" s="29"/>
    </row>
    <row r="7" spans="3:16" ht="30" customHeight="1" thickBot="1">
      <c r="C7" s="36" t="s">
        <v>11</v>
      </c>
      <c r="D7" s="24"/>
      <c r="E7" s="37" t="s">
        <v>12</v>
      </c>
      <c r="F7" s="103" t="s">
        <v>15</v>
      </c>
      <c r="G7" s="104"/>
      <c r="H7" s="29"/>
      <c r="I7" s="29"/>
      <c r="J7" s="29"/>
      <c r="K7" s="29"/>
      <c r="L7" s="29"/>
      <c r="M7" s="29"/>
      <c r="N7" s="29"/>
      <c r="O7" s="29"/>
      <c r="P7" s="29"/>
    </row>
    <row r="8" spans="3:16" ht="30" customHeight="1" thickBot="1">
      <c r="C8" s="36" t="s">
        <v>16</v>
      </c>
      <c r="D8" s="24"/>
      <c r="E8" s="37" t="s">
        <v>49</v>
      </c>
      <c r="F8" s="103" t="s">
        <v>14</v>
      </c>
      <c r="G8" s="104"/>
      <c r="H8" s="29"/>
      <c r="I8" s="29"/>
      <c r="J8" s="29"/>
      <c r="K8" s="29"/>
      <c r="L8" s="29"/>
      <c r="M8" s="29"/>
      <c r="N8" s="29"/>
      <c r="O8" s="29"/>
      <c r="P8" s="29"/>
    </row>
    <row r="9" spans="3:16" ht="18.75" customHeight="1">
      <c r="C9" s="38"/>
      <c r="D9" s="38"/>
      <c r="E9" s="38"/>
      <c r="F9" s="38"/>
      <c r="G9" s="38"/>
      <c r="H9" s="29"/>
      <c r="I9" s="29"/>
      <c r="J9" s="29"/>
      <c r="K9" s="29"/>
      <c r="L9" s="29"/>
      <c r="M9" s="29"/>
      <c r="N9" s="29"/>
      <c r="O9" s="29"/>
      <c r="P9" s="29"/>
    </row>
    <row r="10" spans="3:16" ht="18.75" customHeight="1">
      <c r="C10" s="34"/>
      <c r="D10" s="34"/>
      <c r="E10" s="34"/>
      <c r="F10" s="34"/>
      <c r="G10" s="34"/>
      <c r="H10" s="29"/>
      <c r="I10" s="29"/>
      <c r="J10" s="29"/>
      <c r="K10" s="29"/>
      <c r="L10" s="29"/>
      <c r="M10" s="29"/>
      <c r="N10" s="29"/>
      <c r="O10" s="29"/>
      <c r="P10" s="29"/>
    </row>
    <row r="11" spans="3:16" ht="18.75" customHeight="1">
      <c r="C11" s="34" t="s">
        <v>57</v>
      </c>
      <c r="D11" s="34"/>
      <c r="E11" s="34"/>
      <c r="F11" s="29"/>
      <c r="G11" s="29"/>
      <c r="H11" s="29"/>
      <c r="I11" s="29"/>
      <c r="J11" s="29"/>
      <c r="K11" s="29"/>
      <c r="L11" s="29"/>
      <c r="M11" s="29"/>
      <c r="N11" s="29"/>
      <c r="O11" s="29"/>
      <c r="P11" s="29"/>
    </row>
    <row r="12" spans="3:16" ht="18.75" customHeight="1">
      <c r="C12" s="38" t="s">
        <v>18</v>
      </c>
      <c r="D12" s="34"/>
      <c r="E12" s="34"/>
      <c r="F12" s="29"/>
      <c r="G12" s="29"/>
      <c r="H12" s="29"/>
      <c r="I12" s="29"/>
      <c r="J12" s="29"/>
      <c r="K12" s="29"/>
      <c r="L12" s="29"/>
      <c r="M12" s="29"/>
      <c r="N12" s="29"/>
      <c r="O12" s="29"/>
      <c r="P12" s="29"/>
    </row>
    <row r="13" spans="3:16" ht="18.75" customHeight="1">
      <c r="C13" s="39" t="s">
        <v>63</v>
      </c>
      <c r="D13" s="40"/>
      <c r="E13" s="40"/>
      <c r="F13" s="29"/>
      <c r="G13" s="29"/>
      <c r="H13" s="29"/>
      <c r="I13" s="29"/>
      <c r="J13" s="29"/>
      <c r="K13" s="29"/>
      <c r="L13" s="29"/>
      <c r="M13" s="29"/>
      <c r="N13" s="29"/>
      <c r="O13" s="29"/>
      <c r="P13" s="29"/>
    </row>
    <row r="14" spans="3:16" ht="18.75" customHeight="1">
      <c r="C14" s="105" t="s">
        <v>6</v>
      </c>
      <c r="D14" s="106"/>
      <c r="E14" s="109" t="s">
        <v>7</v>
      </c>
      <c r="F14" s="109"/>
      <c r="G14" s="110" t="s">
        <v>8</v>
      </c>
      <c r="H14" s="29"/>
      <c r="I14" s="29"/>
      <c r="J14" s="29"/>
      <c r="K14" s="29"/>
      <c r="L14" s="29"/>
      <c r="M14" s="29"/>
      <c r="N14" s="29"/>
      <c r="O14" s="29"/>
      <c r="P14" s="29"/>
    </row>
    <row r="15" spans="3:16" ht="18.75" customHeight="1" thickBot="1">
      <c r="C15" s="107"/>
      <c r="D15" s="108"/>
      <c r="E15" s="41" t="s">
        <v>40</v>
      </c>
      <c r="F15" s="42" t="s">
        <v>41</v>
      </c>
      <c r="G15" s="111"/>
      <c r="H15" s="29"/>
      <c r="I15" s="29"/>
      <c r="J15" s="29"/>
      <c r="K15" s="29"/>
      <c r="L15" s="29"/>
      <c r="M15" s="29"/>
      <c r="N15" s="29"/>
      <c r="O15" s="29"/>
      <c r="P15" s="29"/>
    </row>
    <row r="16" spans="3:16" ht="42" customHeight="1" thickBot="1">
      <c r="C16" s="101" t="s">
        <v>59</v>
      </c>
      <c r="D16" s="102"/>
      <c r="E16" s="25"/>
      <c r="F16" s="26">
        <v>129638727</v>
      </c>
      <c r="G16" s="43" t="s">
        <v>65</v>
      </c>
      <c r="H16" s="29"/>
      <c r="I16" s="29"/>
      <c r="J16" s="29"/>
      <c r="K16" s="29"/>
      <c r="L16" s="29"/>
      <c r="M16" s="29"/>
      <c r="N16" s="29"/>
      <c r="O16" s="29"/>
      <c r="P16" s="29"/>
    </row>
    <row r="17" spans="3:16" ht="33" customHeight="1" thickBot="1">
      <c r="C17" s="101" t="s">
        <v>24</v>
      </c>
      <c r="D17" s="102"/>
      <c r="E17" s="27">
        <v>37974398</v>
      </c>
      <c r="F17" s="28">
        <v>50223412</v>
      </c>
      <c r="G17" s="44" t="s">
        <v>19</v>
      </c>
      <c r="H17" s="29"/>
      <c r="I17" s="29"/>
      <c r="J17" s="29"/>
      <c r="K17" s="29"/>
      <c r="L17" s="29"/>
      <c r="M17" s="29"/>
      <c r="N17" s="29"/>
      <c r="O17" s="29"/>
      <c r="P17" s="29"/>
    </row>
    <row r="18" spans="3:16" ht="33" customHeight="1" thickBot="1">
      <c r="C18" s="112" t="s">
        <v>58</v>
      </c>
      <c r="D18" s="113"/>
      <c r="E18" s="27">
        <v>38718898</v>
      </c>
      <c r="F18" s="28">
        <v>66680196</v>
      </c>
      <c r="G18" s="45" t="s">
        <v>20</v>
      </c>
      <c r="H18" s="29"/>
      <c r="I18" s="29"/>
      <c r="J18" s="29"/>
      <c r="K18" s="29"/>
      <c r="L18" s="29"/>
      <c r="M18" s="29"/>
      <c r="N18" s="29"/>
      <c r="O18" s="29"/>
      <c r="P18" s="29"/>
    </row>
    <row r="19" spans="3:16" ht="33" customHeight="1" thickBot="1">
      <c r="C19" s="112" t="s">
        <v>62</v>
      </c>
      <c r="D19" s="113"/>
      <c r="E19" s="27">
        <v>4500072</v>
      </c>
      <c r="F19" s="28">
        <v>0</v>
      </c>
      <c r="G19" s="45" t="s">
        <v>21</v>
      </c>
      <c r="H19" s="29"/>
      <c r="I19" s="29"/>
      <c r="J19" s="29"/>
      <c r="K19" s="29"/>
      <c r="L19" s="29"/>
      <c r="M19" s="29"/>
      <c r="N19" s="29"/>
      <c r="O19" s="29"/>
      <c r="P19" s="29"/>
    </row>
    <row r="20" spans="3:16" ht="33" customHeight="1" thickBot="1">
      <c r="C20" s="101" t="s">
        <v>25</v>
      </c>
      <c r="D20" s="102"/>
      <c r="E20" s="27">
        <f>3811640</f>
        <v>3811640</v>
      </c>
      <c r="F20" s="28">
        <v>0</v>
      </c>
      <c r="G20" s="45" t="s">
        <v>22</v>
      </c>
      <c r="H20" s="29"/>
      <c r="I20" s="29"/>
      <c r="J20" s="29"/>
      <c r="K20" s="29"/>
      <c r="L20" s="29"/>
      <c r="M20" s="29"/>
      <c r="N20" s="29"/>
      <c r="O20" s="29"/>
      <c r="P20" s="29"/>
    </row>
    <row r="21" spans="3:16" ht="33" customHeight="1" thickBot="1">
      <c r="C21" s="101" t="s">
        <v>26</v>
      </c>
      <c r="D21" s="102"/>
      <c r="E21" s="27">
        <v>0</v>
      </c>
      <c r="F21" s="28">
        <v>0</v>
      </c>
      <c r="G21" s="45" t="s">
        <v>23</v>
      </c>
      <c r="H21" s="29"/>
      <c r="I21" s="29"/>
      <c r="J21" s="29"/>
      <c r="K21" s="29"/>
      <c r="L21" s="29"/>
      <c r="M21" s="29"/>
      <c r="N21" s="29"/>
      <c r="O21" s="29"/>
      <c r="P21" s="29"/>
    </row>
    <row r="22" spans="3:16" ht="33" customHeight="1" thickBot="1">
      <c r="C22" s="101" t="s">
        <v>30</v>
      </c>
      <c r="D22" s="102"/>
      <c r="E22" s="27">
        <v>0</v>
      </c>
      <c r="F22" s="28">
        <v>0</v>
      </c>
      <c r="G22" s="45" t="s">
        <v>27</v>
      </c>
      <c r="H22" s="29"/>
      <c r="I22" s="29"/>
      <c r="J22" s="29"/>
      <c r="K22" s="29"/>
      <c r="L22" s="29"/>
      <c r="M22" s="29"/>
      <c r="N22" s="29"/>
      <c r="O22" s="29"/>
      <c r="P22" s="29"/>
    </row>
    <row r="23" spans="3:16" ht="33" customHeight="1" thickBot="1">
      <c r="C23" s="101" t="s">
        <v>31</v>
      </c>
      <c r="D23" s="102"/>
      <c r="E23" s="27">
        <v>0</v>
      </c>
      <c r="F23" s="28">
        <v>6475100</v>
      </c>
      <c r="G23" s="46" t="s">
        <v>60</v>
      </c>
      <c r="H23" s="29"/>
      <c r="I23" s="29"/>
      <c r="J23" s="29"/>
      <c r="K23" s="29"/>
      <c r="L23" s="29"/>
      <c r="M23" s="29"/>
      <c r="N23" s="29"/>
      <c r="O23" s="29"/>
      <c r="P23" s="29"/>
    </row>
    <row r="24" spans="3:16" ht="15.75" customHeight="1" thickBot="1">
      <c r="C24" s="47"/>
      <c r="D24" s="47"/>
      <c r="E24" s="48"/>
      <c r="F24" s="48"/>
      <c r="G24" s="49"/>
      <c r="H24" s="29"/>
      <c r="I24" s="29"/>
      <c r="J24" s="29"/>
      <c r="K24" s="29"/>
      <c r="L24" s="29"/>
      <c r="M24" s="29"/>
      <c r="N24" s="29"/>
      <c r="O24" s="29"/>
      <c r="P24" s="29"/>
    </row>
    <row r="25" spans="3:16" ht="33.75" customHeight="1" thickBot="1">
      <c r="C25" s="101" t="s">
        <v>54</v>
      </c>
      <c r="D25" s="102"/>
      <c r="E25" s="114">
        <v>4330000</v>
      </c>
      <c r="F25" s="115"/>
      <c r="G25" s="50" t="s">
        <v>28</v>
      </c>
      <c r="H25" s="29"/>
      <c r="I25" s="29"/>
      <c r="J25" s="29"/>
      <c r="K25" s="29"/>
      <c r="L25" s="29"/>
      <c r="M25" s="29"/>
      <c r="N25" s="29"/>
      <c r="O25" s="29"/>
      <c r="P25" s="29"/>
    </row>
    <row r="26" spans="3:16" ht="33.75" customHeight="1" thickBot="1">
      <c r="C26" s="101" t="s">
        <v>32</v>
      </c>
      <c r="D26" s="102"/>
      <c r="E26" s="114">
        <v>2000000</v>
      </c>
      <c r="F26" s="115"/>
      <c r="G26" s="45" t="s">
        <v>29</v>
      </c>
      <c r="H26" s="29"/>
      <c r="I26" s="29"/>
      <c r="J26" s="29"/>
      <c r="K26" s="29"/>
      <c r="L26" s="29"/>
      <c r="M26" s="29"/>
      <c r="N26" s="29"/>
      <c r="O26" s="29"/>
      <c r="P26" s="29"/>
    </row>
    <row r="27" spans="3:16" ht="14.25" customHeight="1" thickBot="1">
      <c r="C27" s="47"/>
      <c r="D27" s="47"/>
      <c r="E27" s="51"/>
      <c r="F27" s="51"/>
      <c r="G27" s="52"/>
      <c r="H27" s="29"/>
      <c r="I27" s="29"/>
      <c r="J27" s="29"/>
      <c r="K27" s="29"/>
      <c r="L27" s="29"/>
      <c r="M27" s="29"/>
      <c r="N27" s="29"/>
      <c r="O27" s="29"/>
      <c r="P27" s="29"/>
    </row>
    <row r="28" spans="3:16" ht="35.25" customHeight="1" thickBot="1">
      <c r="C28" s="101" t="s">
        <v>33</v>
      </c>
      <c r="D28" s="102"/>
      <c r="E28" s="116">
        <v>0</v>
      </c>
      <c r="F28" s="117"/>
      <c r="G28" s="45" t="s">
        <v>42</v>
      </c>
      <c r="H28" s="29"/>
      <c r="I28" s="29"/>
      <c r="J28" s="29"/>
      <c r="K28" s="29"/>
      <c r="L28" s="29"/>
      <c r="M28" s="29"/>
      <c r="N28" s="29"/>
      <c r="O28" s="29"/>
      <c r="P28" s="29"/>
    </row>
    <row r="29" spans="3:16" ht="39" customHeight="1" thickBot="1">
      <c r="C29" s="101" t="s">
        <v>34</v>
      </c>
      <c r="D29" s="102"/>
      <c r="E29" s="114">
        <v>0</v>
      </c>
      <c r="F29" s="115"/>
      <c r="G29" s="53" t="s">
        <v>66</v>
      </c>
      <c r="H29" s="29"/>
      <c r="I29" s="29"/>
      <c r="J29" s="29"/>
      <c r="K29" s="29"/>
      <c r="L29" s="29"/>
      <c r="M29" s="29"/>
      <c r="N29" s="29"/>
      <c r="O29" s="29"/>
      <c r="P29" s="29"/>
    </row>
    <row r="30" spans="3:16" ht="18.75" customHeight="1">
      <c r="C30" s="47"/>
      <c r="D30" s="47"/>
      <c r="E30" s="29"/>
      <c r="F30" s="54"/>
      <c r="G30" s="29"/>
      <c r="H30" s="29"/>
      <c r="I30" s="29"/>
      <c r="J30" s="29"/>
      <c r="K30" s="29"/>
      <c r="L30" s="29"/>
      <c r="M30" s="29"/>
      <c r="N30" s="29"/>
      <c r="O30" s="29"/>
      <c r="P30" s="29"/>
    </row>
    <row r="31" spans="3:16" ht="18.75" customHeight="1">
      <c r="C31" s="55" t="s">
        <v>36</v>
      </c>
      <c r="D31" s="55"/>
      <c r="E31" s="34"/>
      <c r="F31" s="54"/>
      <c r="G31" s="29"/>
      <c r="H31" s="29"/>
      <c r="I31" s="29"/>
      <c r="J31" s="29"/>
      <c r="K31" s="29"/>
      <c r="L31" s="29"/>
      <c r="M31" s="29"/>
      <c r="N31" s="29"/>
      <c r="O31" s="29"/>
      <c r="P31" s="29"/>
    </row>
    <row r="32" spans="3:16" ht="18.75" customHeight="1" thickBot="1">
      <c r="C32" s="118" t="s">
        <v>6</v>
      </c>
      <c r="D32" s="118"/>
      <c r="E32" s="109" t="s">
        <v>7</v>
      </c>
      <c r="F32" s="109"/>
      <c r="G32" s="56"/>
      <c r="H32" s="29"/>
      <c r="I32" s="29"/>
      <c r="J32" s="29"/>
      <c r="K32" s="29"/>
      <c r="L32" s="29"/>
      <c r="M32" s="29"/>
      <c r="N32" s="29"/>
      <c r="O32" s="29"/>
      <c r="P32" s="29"/>
    </row>
    <row r="33" spans="3:16" ht="33" customHeight="1" thickBot="1">
      <c r="C33" s="101" t="s">
        <v>0</v>
      </c>
      <c r="D33" s="102"/>
      <c r="E33" s="119">
        <f>$E$26</f>
        <v>2000000</v>
      </c>
      <c r="F33" s="120"/>
      <c r="G33" s="57"/>
      <c r="H33" s="29"/>
      <c r="I33" s="29"/>
      <c r="J33" s="29"/>
      <c r="K33" s="29"/>
      <c r="L33" s="29"/>
      <c r="M33" s="29"/>
      <c r="N33" s="29"/>
      <c r="O33" s="29"/>
      <c r="P33" s="29"/>
    </row>
    <row r="34" spans="3:16" ht="33" customHeight="1" thickBot="1">
      <c r="C34" s="101" t="s">
        <v>1</v>
      </c>
      <c r="D34" s="102"/>
      <c r="E34" s="121">
        <f>$F$16-$F$17-$F$18-$F$19-$F$20-$F$21-$F$22-$F$23</f>
        <v>6260019</v>
      </c>
      <c r="F34" s="122"/>
      <c r="G34" s="57"/>
      <c r="H34" s="29"/>
      <c r="I34" s="29"/>
      <c r="J34" s="29"/>
      <c r="K34" s="29"/>
      <c r="L34" s="29"/>
      <c r="M34" s="29"/>
      <c r="N34" s="29"/>
      <c r="O34" s="29"/>
      <c r="P34" s="29"/>
    </row>
    <row r="35" spans="3:16" ht="33" customHeight="1" thickBot="1">
      <c r="C35" s="101" t="s">
        <v>39</v>
      </c>
      <c r="D35" s="102"/>
      <c r="E35" s="119">
        <f>$E$25</f>
        <v>4330000</v>
      </c>
      <c r="F35" s="120"/>
      <c r="G35" s="57"/>
      <c r="H35" s="29"/>
      <c r="I35" s="29"/>
      <c r="J35" s="29"/>
      <c r="K35" s="29"/>
      <c r="L35" s="29"/>
      <c r="M35" s="29"/>
      <c r="N35" s="29"/>
      <c r="O35" s="29"/>
      <c r="P35" s="29"/>
    </row>
    <row r="36" spans="3:16" ht="33" customHeight="1" thickBot="1">
      <c r="C36" s="101" t="s">
        <v>2</v>
      </c>
      <c r="D36" s="102"/>
      <c r="E36" s="119">
        <f>$E$17+$E$18+$E$19+$E$20+$E$21+$E$22+$E$23+$F$17+$F$18+$F$19+$F$20+$F$21+$F$22+$F$23</f>
        <v>208383716</v>
      </c>
      <c r="F36" s="120"/>
      <c r="G36" s="57"/>
      <c r="H36" s="29"/>
      <c r="I36" s="29"/>
      <c r="J36" s="29"/>
      <c r="K36" s="29"/>
      <c r="L36" s="29"/>
      <c r="M36" s="29"/>
      <c r="N36" s="29"/>
      <c r="O36" s="29"/>
      <c r="P36" s="29"/>
    </row>
    <row r="37" spans="3:16" ht="33" customHeight="1" thickBot="1">
      <c r="C37" s="101" t="s">
        <v>3</v>
      </c>
      <c r="D37" s="102"/>
      <c r="E37" s="119">
        <f>INT(IF((($E$34-$E$35)*$E$33/$E$36)&gt;=0,($E$34-$E$35)*$E$33/$E$36,0))</f>
        <v>18523</v>
      </c>
      <c r="F37" s="120"/>
      <c r="G37" s="57"/>
      <c r="H37" s="29"/>
      <c r="I37" s="29"/>
      <c r="J37" s="29"/>
      <c r="K37" s="29"/>
      <c r="L37" s="29"/>
      <c r="M37" s="29"/>
      <c r="N37" s="29"/>
      <c r="O37" s="29"/>
      <c r="P37" s="29"/>
    </row>
    <row r="38" spans="3:16" ht="33" customHeight="1" thickBot="1">
      <c r="C38" s="101" t="s">
        <v>4</v>
      </c>
      <c r="D38" s="102"/>
      <c r="E38" s="119">
        <f>$E$28+$E$29</f>
        <v>0</v>
      </c>
      <c r="F38" s="120"/>
      <c r="G38" s="57"/>
      <c r="H38" s="29"/>
      <c r="I38" s="29"/>
      <c r="J38" s="29"/>
      <c r="K38" s="29"/>
      <c r="L38" s="29"/>
      <c r="M38" s="29"/>
      <c r="N38" s="29"/>
      <c r="O38" s="29"/>
      <c r="P38" s="29"/>
    </row>
    <row r="39" spans="3:16" ht="33" customHeight="1" thickBot="1">
      <c r="C39" s="101" t="s">
        <v>5</v>
      </c>
      <c r="D39" s="102"/>
      <c r="E39" s="119">
        <f>INT(IF($E$37&lt;=$E$33,$E$37-$E$38,$E$33-$E$38))</f>
        <v>18523</v>
      </c>
      <c r="F39" s="120"/>
      <c r="G39" s="57"/>
      <c r="H39" s="29"/>
      <c r="I39" s="29"/>
      <c r="J39" s="29"/>
      <c r="K39" s="29"/>
      <c r="L39" s="29"/>
      <c r="M39" s="29"/>
      <c r="N39" s="29"/>
      <c r="O39" s="29"/>
      <c r="P39" s="29"/>
    </row>
    <row r="40" spans="3:16" ht="18.75" customHeight="1">
      <c r="C40" s="29"/>
      <c r="D40" s="29"/>
      <c r="E40" s="29"/>
      <c r="F40" s="29"/>
      <c r="G40" s="29"/>
      <c r="H40" s="29"/>
      <c r="I40" s="29"/>
      <c r="J40" s="29"/>
      <c r="K40" s="29"/>
      <c r="L40" s="29"/>
      <c r="M40" s="29"/>
      <c r="N40" s="29"/>
      <c r="O40" s="29"/>
      <c r="P40" s="29"/>
    </row>
    <row r="41" spans="3:16" ht="18.75" customHeight="1">
      <c r="C41" s="29" t="s">
        <v>37</v>
      </c>
      <c r="D41" s="29"/>
      <c r="E41" s="29"/>
      <c r="F41" s="29"/>
      <c r="G41" s="29"/>
      <c r="H41" s="29"/>
      <c r="I41" s="29"/>
      <c r="J41" s="29"/>
      <c r="K41" s="29"/>
      <c r="L41" s="29"/>
      <c r="M41" s="29"/>
      <c r="N41" s="29"/>
      <c r="O41" s="29"/>
      <c r="P41" s="29"/>
    </row>
    <row r="42" spans="3:16" ht="18.75" customHeight="1">
      <c r="C42" s="29" t="s">
        <v>79</v>
      </c>
      <c r="D42" s="29"/>
      <c r="E42" s="29"/>
      <c r="F42" s="29"/>
      <c r="G42" s="29"/>
      <c r="H42" s="29"/>
      <c r="I42" s="29"/>
      <c r="J42" s="29"/>
      <c r="K42" s="29"/>
      <c r="L42" s="29"/>
      <c r="M42" s="29"/>
      <c r="N42" s="29"/>
      <c r="O42" s="29"/>
      <c r="P42" s="29"/>
    </row>
    <row r="43" spans="3:16" ht="18.75" customHeight="1">
      <c r="C43" s="29"/>
      <c r="D43" s="29"/>
      <c r="E43" s="29"/>
      <c r="F43" s="29"/>
      <c r="G43" s="29"/>
      <c r="H43" s="29"/>
      <c r="I43" s="29"/>
      <c r="J43" s="29"/>
      <c r="K43" s="29"/>
      <c r="L43" s="29"/>
      <c r="M43" s="29"/>
      <c r="N43" s="29"/>
      <c r="O43" s="29"/>
      <c r="P43" s="29"/>
    </row>
    <row r="44" spans="3:16" ht="18.75" customHeight="1">
      <c r="C44" s="29" t="s">
        <v>35</v>
      </c>
      <c r="D44" s="29"/>
      <c r="E44" s="29"/>
      <c r="F44" s="29"/>
      <c r="G44" s="29"/>
      <c r="H44" s="29"/>
      <c r="I44" s="29"/>
      <c r="J44" s="29"/>
      <c r="K44" s="29"/>
      <c r="L44" s="29"/>
      <c r="M44" s="29"/>
      <c r="N44" s="29"/>
      <c r="O44" s="29"/>
      <c r="P44" s="29"/>
    </row>
    <row r="45" spans="3:16" ht="18.75" customHeight="1">
      <c r="C45" s="29"/>
      <c r="D45" s="29"/>
      <c r="E45" s="29"/>
      <c r="F45" s="29"/>
      <c r="G45" s="29"/>
      <c r="H45" s="29"/>
      <c r="I45" s="29"/>
      <c r="J45" s="29"/>
      <c r="K45" s="29"/>
      <c r="L45" s="29"/>
      <c r="M45" s="29"/>
      <c r="N45" s="29"/>
      <c r="O45" s="29"/>
      <c r="P45" s="29"/>
    </row>
  </sheetData>
  <sheetProtection password="C65C" sheet="1" objects="1" scenarios="1"/>
  <mergeCells count="38">
    <mergeCell ref="C39:D39"/>
    <mergeCell ref="E39:F39"/>
    <mergeCell ref="C36:D36"/>
    <mergeCell ref="E36:F36"/>
    <mergeCell ref="C37:D37"/>
    <mergeCell ref="E37:F37"/>
    <mergeCell ref="C38:D38"/>
    <mergeCell ref="E38:F38"/>
    <mergeCell ref="C33:D33"/>
    <mergeCell ref="E33:F33"/>
    <mergeCell ref="C34:D34"/>
    <mergeCell ref="E34:F34"/>
    <mergeCell ref="C35:D35"/>
    <mergeCell ref="E35:F35"/>
    <mergeCell ref="C28:D28"/>
    <mergeCell ref="E28:F28"/>
    <mergeCell ref="C29:D29"/>
    <mergeCell ref="E29:F29"/>
    <mergeCell ref="C32:D32"/>
    <mergeCell ref="E32:F32"/>
    <mergeCell ref="C22:D22"/>
    <mergeCell ref="C23:D23"/>
    <mergeCell ref="C25:D25"/>
    <mergeCell ref="E25:F25"/>
    <mergeCell ref="C26:D26"/>
    <mergeCell ref="E26:F26"/>
    <mergeCell ref="C21:D21"/>
    <mergeCell ref="F6:G6"/>
    <mergeCell ref="F7:G7"/>
    <mergeCell ref="F8:G8"/>
    <mergeCell ref="C14:D15"/>
    <mergeCell ref="E14:F14"/>
    <mergeCell ref="G14:G15"/>
    <mergeCell ref="C16:D16"/>
    <mergeCell ref="C17:D17"/>
    <mergeCell ref="C18:D18"/>
    <mergeCell ref="C19:D19"/>
    <mergeCell ref="C20:D20"/>
  </mergeCells>
  <phoneticPr fontId="1"/>
  <pageMargins left="0.25" right="0.25" top="0.75" bottom="0.75" header="0.3" footer="0.3"/>
  <pageSetup paperSize="9" scale="48"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topLeftCell="A22" zoomScale="70" zoomScaleNormal="100" zoomScaleSheetLayoutView="70" workbookViewId="0">
      <selection activeCell="E26" sqref="E26:F26"/>
    </sheetView>
  </sheetViews>
  <sheetFormatPr defaultRowHeight="18.75" customHeight="1"/>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1:9" ht="18.75" customHeight="1">
      <c r="A1" s="29"/>
      <c r="B1" s="29"/>
      <c r="C1" s="30"/>
      <c r="D1" s="30"/>
      <c r="E1" s="30"/>
      <c r="F1" s="30"/>
      <c r="G1" s="31" t="s">
        <v>17</v>
      </c>
      <c r="H1" s="29"/>
      <c r="I1" s="29"/>
    </row>
    <row r="2" spans="1:9" ht="18.75" customHeight="1">
      <c r="A2" s="29"/>
      <c r="B2" s="29"/>
      <c r="C2" s="32" t="s">
        <v>69</v>
      </c>
      <c r="D2" s="32"/>
      <c r="E2" s="32"/>
      <c r="F2" s="32"/>
      <c r="G2" s="32"/>
      <c r="H2" s="29"/>
      <c r="I2" s="29"/>
    </row>
    <row r="3" spans="1:9" ht="18.75" customHeight="1">
      <c r="A3" s="29"/>
      <c r="B3" s="29"/>
      <c r="C3" s="32"/>
      <c r="D3" s="32"/>
      <c r="E3" s="33" t="s">
        <v>9</v>
      </c>
      <c r="F3" s="32"/>
      <c r="G3" s="32"/>
      <c r="H3" s="29"/>
      <c r="I3" s="29"/>
    </row>
    <row r="4" spans="1:9" ht="18.75" customHeight="1">
      <c r="A4" s="29"/>
      <c r="B4" s="29"/>
      <c r="C4" s="34"/>
      <c r="D4" s="34"/>
      <c r="E4" s="35"/>
      <c r="F4" s="34"/>
      <c r="G4" s="34"/>
      <c r="H4" s="29"/>
      <c r="I4" s="29"/>
    </row>
    <row r="5" spans="1:9" ht="18.75" customHeight="1" thickBot="1">
      <c r="A5" s="29"/>
      <c r="B5" s="29"/>
      <c r="C5" s="34" t="s">
        <v>38</v>
      </c>
      <c r="D5" s="34"/>
      <c r="E5" s="34"/>
      <c r="F5" s="34"/>
      <c r="G5" s="34"/>
      <c r="H5" s="29"/>
      <c r="I5" s="29"/>
    </row>
    <row r="6" spans="1:9" ht="30" customHeight="1" thickBot="1">
      <c r="A6" s="29"/>
      <c r="B6" s="29"/>
      <c r="C6" s="36" t="s">
        <v>10</v>
      </c>
      <c r="D6" s="24"/>
      <c r="E6" s="37" t="s">
        <v>13</v>
      </c>
      <c r="F6" s="103" t="s">
        <v>14</v>
      </c>
      <c r="G6" s="104"/>
      <c r="H6" s="29"/>
      <c r="I6" s="29"/>
    </row>
    <row r="7" spans="1:9" ht="30" customHeight="1" thickBot="1">
      <c r="A7" s="29"/>
      <c r="B7" s="29"/>
      <c r="C7" s="36" t="s">
        <v>11</v>
      </c>
      <c r="D7" s="24"/>
      <c r="E7" s="37" t="s">
        <v>12</v>
      </c>
      <c r="F7" s="103" t="s">
        <v>15</v>
      </c>
      <c r="G7" s="104"/>
      <c r="H7" s="29"/>
      <c r="I7" s="29"/>
    </row>
    <row r="8" spans="1:9" ht="30" customHeight="1" thickBot="1">
      <c r="A8" s="29"/>
      <c r="B8" s="29"/>
      <c r="C8" s="36" t="s">
        <v>16</v>
      </c>
      <c r="D8" s="24"/>
      <c r="E8" s="37" t="s">
        <v>49</v>
      </c>
      <c r="F8" s="103" t="s">
        <v>14</v>
      </c>
      <c r="G8" s="104"/>
      <c r="H8" s="29"/>
      <c r="I8" s="29"/>
    </row>
    <row r="9" spans="1:9" ht="18.75" customHeight="1">
      <c r="A9" s="29"/>
      <c r="B9" s="29"/>
      <c r="C9" s="38"/>
      <c r="D9" s="38"/>
      <c r="E9" s="38"/>
      <c r="F9" s="38"/>
      <c r="G9" s="38"/>
      <c r="H9" s="29"/>
      <c r="I9" s="29"/>
    </row>
    <row r="10" spans="1:9" ht="18.75" customHeight="1">
      <c r="A10" s="29"/>
      <c r="B10" s="29"/>
      <c r="C10" s="34"/>
      <c r="D10" s="34"/>
      <c r="E10" s="34"/>
      <c r="F10" s="34"/>
      <c r="G10" s="34"/>
      <c r="H10" s="29"/>
      <c r="I10" s="29"/>
    </row>
    <row r="11" spans="1:9" ht="18.75" customHeight="1">
      <c r="A11" s="29"/>
      <c r="B11" s="29"/>
      <c r="C11" s="34" t="s">
        <v>57</v>
      </c>
      <c r="D11" s="34"/>
      <c r="E11" s="34"/>
      <c r="F11" s="29"/>
      <c r="G11" s="29"/>
      <c r="H11" s="29"/>
      <c r="I11" s="29"/>
    </row>
    <row r="12" spans="1:9" ht="18.75" customHeight="1">
      <c r="A12" s="29"/>
      <c r="B12" s="29"/>
      <c r="C12" s="38" t="s">
        <v>18</v>
      </c>
      <c r="D12" s="34"/>
      <c r="E12" s="34"/>
      <c r="F12" s="29"/>
      <c r="G12" s="29"/>
      <c r="H12" s="29"/>
      <c r="I12" s="29"/>
    </row>
    <row r="13" spans="1:9" ht="18.75" customHeight="1">
      <c r="A13" s="29"/>
      <c r="B13" s="29"/>
      <c r="C13" s="39" t="s">
        <v>63</v>
      </c>
      <c r="D13" s="40"/>
      <c r="E13" s="40"/>
      <c r="F13" s="29"/>
      <c r="G13" s="29"/>
      <c r="H13" s="29"/>
      <c r="I13" s="29"/>
    </row>
    <row r="14" spans="1:9" ht="18.75" customHeight="1">
      <c r="A14" s="29"/>
      <c r="B14" s="29"/>
      <c r="C14" s="105" t="s">
        <v>6</v>
      </c>
      <c r="D14" s="106"/>
      <c r="E14" s="109" t="s">
        <v>7</v>
      </c>
      <c r="F14" s="109"/>
      <c r="G14" s="110" t="s">
        <v>8</v>
      </c>
      <c r="H14" s="29"/>
      <c r="I14" s="29"/>
    </row>
    <row r="15" spans="1:9" ht="18.75" customHeight="1" thickBot="1">
      <c r="A15" s="29"/>
      <c r="B15" s="29"/>
      <c r="C15" s="107"/>
      <c r="D15" s="108"/>
      <c r="E15" s="41" t="s">
        <v>40</v>
      </c>
      <c r="F15" s="42" t="s">
        <v>41</v>
      </c>
      <c r="G15" s="111"/>
      <c r="H15" s="29"/>
      <c r="I15" s="29"/>
    </row>
    <row r="16" spans="1:9" ht="42" customHeight="1" thickBot="1">
      <c r="A16" s="29"/>
      <c r="B16" s="29"/>
      <c r="C16" s="101" t="s">
        <v>59</v>
      </c>
      <c r="D16" s="102"/>
      <c r="E16" s="25"/>
      <c r="F16" s="26"/>
      <c r="G16" s="43" t="s">
        <v>65</v>
      </c>
      <c r="H16" s="29"/>
      <c r="I16" s="29"/>
    </row>
    <row r="17" spans="1:9" ht="33" customHeight="1" thickBot="1">
      <c r="A17" s="29"/>
      <c r="B17" s="29"/>
      <c r="C17" s="101" t="s">
        <v>24</v>
      </c>
      <c r="D17" s="102"/>
      <c r="E17" s="27"/>
      <c r="F17" s="28"/>
      <c r="G17" s="44" t="s">
        <v>19</v>
      </c>
      <c r="H17" s="29"/>
      <c r="I17" s="29"/>
    </row>
    <row r="18" spans="1:9" ht="33" customHeight="1" thickBot="1">
      <c r="A18" s="29"/>
      <c r="B18" s="29"/>
      <c r="C18" s="112" t="s">
        <v>58</v>
      </c>
      <c r="D18" s="113"/>
      <c r="E18" s="27"/>
      <c r="F18" s="28"/>
      <c r="G18" s="45" t="s">
        <v>20</v>
      </c>
      <c r="H18" s="29"/>
      <c r="I18" s="29"/>
    </row>
    <row r="19" spans="1:9" ht="33" customHeight="1" thickBot="1">
      <c r="A19" s="29"/>
      <c r="B19" s="29"/>
      <c r="C19" s="112" t="s">
        <v>62</v>
      </c>
      <c r="D19" s="113"/>
      <c r="E19" s="27"/>
      <c r="F19" s="28"/>
      <c r="G19" s="45" t="s">
        <v>21</v>
      </c>
      <c r="H19" s="29"/>
      <c r="I19" s="29"/>
    </row>
    <row r="20" spans="1:9" ht="33" customHeight="1" thickBot="1">
      <c r="A20" s="29"/>
      <c r="B20" s="29"/>
      <c r="C20" s="101" t="s">
        <v>25</v>
      </c>
      <c r="D20" s="102"/>
      <c r="E20" s="27"/>
      <c r="F20" s="28"/>
      <c r="G20" s="45" t="s">
        <v>22</v>
      </c>
      <c r="H20" s="29"/>
      <c r="I20" s="29"/>
    </row>
    <row r="21" spans="1:9" ht="33" customHeight="1" thickBot="1">
      <c r="A21" s="29"/>
      <c r="B21" s="29"/>
      <c r="C21" s="101" t="s">
        <v>26</v>
      </c>
      <c r="D21" s="102"/>
      <c r="E21" s="27"/>
      <c r="F21" s="28"/>
      <c r="G21" s="45" t="s">
        <v>23</v>
      </c>
      <c r="H21" s="29"/>
      <c r="I21" s="29"/>
    </row>
    <row r="22" spans="1:9" ht="33" customHeight="1" thickBot="1">
      <c r="A22" s="29"/>
      <c r="B22" s="29"/>
      <c r="C22" s="101" t="s">
        <v>30</v>
      </c>
      <c r="D22" s="102"/>
      <c r="E22" s="27"/>
      <c r="F22" s="28"/>
      <c r="G22" s="45" t="s">
        <v>27</v>
      </c>
      <c r="H22" s="29"/>
      <c r="I22" s="29"/>
    </row>
    <row r="23" spans="1:9" ht="33" customHeight="1" thickBot="1">
      <c r="A23" s="29"/>
      <c r="B23" s="29"/>
      <c r="C23" s="101" t="s">
        <v>31</v>
      </c>
      <c r="D23" s="102"/>
      <c r="E23" s="27"/>
      <c r="F23" s="28"/>
      <c r="G23" s="46" t="s">
        <v>60</v>
      </c>
      <c r="H23" s="29"/>
      <c r="I23" s="29"/>
    </row>
    <row r="24" spans="1:9" ht="15.75" customHeight="1" thickBot="1">
      <c r="A24" s="29"/>
      <c r="B24" s="29"/>
      <c r="C24" s="47"/>
      <c r="D24" s="47"/>
      <c r="E24" s="48"/>
      <c r="F24" s="48"/>
      <c r="G24" s="49"/>
      <c r="H24" s="29"/>
      <c r="I24" s="29"/>
    </row>
    <row r="25" spans="1:9" ht="33.75" customHeight="1" thickBot="1">
      <c r="A25" s="29"/>
      <c r="B25" s="29"/>
      <c r="C25" s="101" t="s">
        <v>54</v>
      </c>
      <c r="D25" s="102"/>
      <c r="E25" s="114"/>
      <c r="F25" s="115"/>
      <c r="G25" s="50" t="s">
        <v>28</v>
      </c>
      <c r="H25" s="29"/>
      <c r="I25" s="29"/>
    </row>
    <row r="26" spans="1:9" ht="33.75" customHeight="1" thickBot="1">
      <c r="A26" s="29"/>
      <c r="B26" s="29"/>
      <c r="C26" s="101" t="s">
        <v>32</v>
      </c>
      <c r="D26" s="102"/>
      <c r="E26" s="114"/>
      <c r="F26" s="115"/>
      <c r="G26" s="45" t="s">
        <v>29</v>
      </c>
      <c r="H26" s="29"/>
      <c r="I26" s="29"/>
    </row>
    <row r="27" spans="1:9" ht="14.25" customHeight="1" thickBot="1">
      <c r="A27" s="29"/>
      <c r="B27" s="29"/>
      <c r="C27" s="47"/>
      <c r="D27" s="47"/>
      <c r="E27" s="51"/>
      <c r="F27" s="51"/>
      <c r="G27" s="52"/>
      <c r="H27" s="29"/>
      <c r="I27" s="29"/>
    </row>
    <row r="28" spans="1:9" ht="35.25" customHeight="1" thickBot="1">
      <c r="A28" s="29"/>
      <c r="B28" s="29"/>
      <c r="C28" s="101" t="s">
        <v>33</v>
      </c>
      <c r="D28" s="102"/>
      <c r="E28" s="116"/>
      <c r="F28" s="117"/>
      <c r="G28" s="45" t="s">
        <v>42</v>
      </c>
      <c r="H28" s="29"/>
      <c r="I28" s="29"/>
    </row>
    <row r="29" spans="1:9" ht="39" customHeight="1" thickBot="1">
      <c r="A29" s="29"/>
      <c r="B29" s="29"/>
      <c r="C29" s="101" t="s">
        <v>34</v>
      </c>
      <c r="D29" s="102"/>
      <c r="E29" s="114"/>
      <c r="F29" s="115"/>
      <c r="G29" s="53" t="s">
        <v>66</v>
      </c>
      <c r="H29" s="29"/>
      <c r="I29" s="29"/>
    </row>
    <row r="30" spans="1:9" ht="18.75" customHeight="1">
      <c r="A30" s="29"/>
      <c r="B30" s="29"/>
      <c r="C30" s="47"/>
      <c r="D30" s="47"/>
      <c r="E30" s="29"/>
      <c r="F30" s="54"/>
      <c r="G30" s="29"/>
      <c r="H30" s="29"/>
      <c r="I30" s="29"/>
    </row>
    <row r="31" spans="1:9" ht="18.75" customHeight="1">
      <c r="A31" s="29"/>
      <c r="B31" s="29"/>
      <c r="C31" s="55" t="s">
        <v>36</v>
      </c>
      <c r="D31" s="55"/>
      <c r="E31" s="34"/>
      <c r="F31" s="54"/>
      <c r="G31" s="29"/>
      <c r="H31" s="29"/>
      <c r="I31" s="29"/>
    </row>
    <row r="32" spans="1:9" ht="18.75" customHeight="1" thickBot="1">
      <c r="A32" s="29"/>
      <c r="B32" s="29"/>
      <c r="C32" s="118" t="s">
        <v>6</v>
      </c>
      <c r="D32" s="118"/>
      <c r="E32" s="109" t="s">
        <v>7</v>
      </c>
      <c r="F32" s="109"/>
      <c r="G32" s="56"/>
      <c r="H32" s="29"/>
      <c r="I32" s="29"/>
    </row>
    <row r="33" spans="1:9" ht="33" customHeight="1" thickBot="1">
      <c r="A33" s="29"/>
      <c r="B33" s="29"/>
      <c r="C33" s="101" t="s">
        <v>0</v>
      </c>
      <c r="D33" s="102"/>
      <c r="E33" s="119">
        <f>$E$26</f>
        <v>0</v>
      </c>
      <c r="F33" s="120"/>
      <c r="G33" s="57"/>
      <c r="H33" s="29"/>
      <c r="I33" s="29"/>
    </row>
    <row r="34" spans="1:9" ht="33" customHeight="1" thickBot="1">
      <c r="A34" s="29"/>
      <c r="B34" s="29"/>
      <c r="C34" s="101" t="s">
        <v>1</v>
      </c>
      <c r="D34" s="102"/>
      <c r="E34" s="121">
        <f>$F$16-$F$17-$F$18-$F$19-$F$20-$F$21-$F$22-$F$23</f>
        <v>0</v>
      </c>
      <c r="F34" s="122"/>
      <c r="G34" s="57"/>
      <c r="H34" s="29"/>
      <c r="I34" s="29"/>
    </row>
    <row r="35" spans="1:9" ht="33" customHeight="1" thickBot="1">
      <c r="A35" s="29"/>
      <c r="B35" s="29"/>
      <c r="C35" s="101" t="s">
        <v>39</v>
      </c>
      <c r="D35" s="102"/>
      <c r="E35" s="119">
        <f>$E$25</f>
        <v>0</v>
      </c>
      <c r="F35" s="120"/>
      <c r="G35" s="57"/>
      <c r="H35" s="29"/>
      <c r="I35" s="29"/>
    </row>
    <row r="36" spans="1:9" ht="33" customHeight="1" thickBot="1">
      <c r="A36" s="29"/>
      <c r="B36" s="29"/>
      <c r="C36" s="101" t="s">
        <v>2</v>
      </c>
      <c r="D36" s="102"/>
      <c r="E36" s="119">
        <f>$E$17+$E$18+$E$19+$E$20+$E$21+$E$22+$E$23+$F$17+$F$18+$F$19+$F$20+$F$21+$F$22+$F$23</f>
        <v>0</v>
      </c>
      <c r="F36" s="120"/>
      <c r="G36" s="57"/>
      <c r="H36" s="29"/>
      <c r="I36" s="29"/>
    </row>
    <row r="37" spans="1:9" ht="33" customHeight="1" thickBot="1">
      <c r="A37" s="29"/>
      <c r="B37" s="29"/>
      <c r="C37" s="101" t="s">
        <v>3</v>
      </c>
      <c r="D37" s="102"/>
      <c r="E37" s="119" t="e">
        <f>INT(IF((($E$34-$E$35)*$E$33/$E$36)&gt;=0,($E$34-$E$35)*$E$33/$E$36,0))</f>
        <v>#DIV/0!</v>
      </c>
      <c r="F37" s="120"/>
      <c r="G37" s="57"/>
      <c r="H37" s="29"/>
      <c r="I37" s="29"/>
    </row>
    <row r="38" spans="1:9" ht="33" customHeight="1" thickBot="1">
      <c r="A38" s="29"/>
      <c r="B38" s="29"/>
      <c r="C38" s="101" t="s">
        <v>4</v>
      </c>
      <c r="D38" s="102"/>
      <c r="E38" s="119">
        <f>$E$28+$E$29</f>
        <v>0</v>
      </c>
      <c r="F38" s="120"/>
      <c r="G38" s="57"/>
      <c r="H38" s="29"/>
      <c r="I38" s="29"/>
    </row>
    <row r="39" spans="1:9" ht="33" customHeight="1" thickBot="1">
      <c r="A39" s="29"/>
      <c r="B39" s="29"/>
      <c r="C39" s="101" t="s">
        <v>5</v>
      </c>
      <c r="D39" s="102"/>
      <c r="E39" s="119" t="e">
        <f>INT(IF($E$37&lt;=$E$33,$E$37-$E$38,$E$33-$E$38))</f>
        <v>#DIV/0!</v>
      </c>
      <c r="F39" s="120"/>
      <c r="G39" s="57"/>
      <c r="H39" s="29"/>
      <c r="I39" s="29"/>
    </row>
    <row r="40" spans="1:9" ht="18.75" customHeight="1">
      <c r="A40" s="29"/>
      <c r="B40" s="29"/>
      <c r="C40" s="29"/>
      <c r="D40" s="29"/>
      <c r="E40" s="29"/>
      <c r="F40" s="29"/>
      <c r="G40" s="29"/>
      <c r="H40" s="29"/>
      <c r="I40" s="29"/>
    </row>
    <row r="41" spans="1:9" ht="18.75" customHeight="1">
      <c r="A41" s="29"/>
      <c r="B41" s="29"/>
      <c r="C41" s="29" t="s">
        <v>37</v>
      </c>
      <c r="D41" s="29"/>
      <c r="E41" s="29"/>
      <c r="F41" s="29"/>
      <c r="G41" s="29"/>
      <c r="H41" s="29"/>
      <c r="I41" s="29"/>
    </row>
    <row r="42" spans="1:9" ht="18.75" customHeight="1">
      <c r="A42" s="29"/>
      <c r="B42" s="29"/>
      <c r="C42" s="29" t="s">
        <v>79</v>
      </c>
      <c r="D42" s="29"/>
      <c r="E42" s="29"/>
      <c r="F42" s="29"/>
      <c r="G42" s="29"/>
      <c r="H42" s="29"/>
      <c r="I42" s="29"/>
    </row>
    <row r="43" spans="1:9" ht="18.75" customHeight="1">
      <c r="A43" s="29"/>
      <c r="B43" s="29"/>
      <c r="C43" s="29"/>
      <c r="D43" s="29"/>
      <c r="E43" s="29"/>
      <c r="F43" s="29"/>
      <c r="G43" s="29"/>
      <c r="H43" s="29"/>
      <c r="I43" s="29"/>
    </row>
    <row r="44" spans="1:9" ht="18.75" customHeight="1">
      <c r="A44" s="29"/>
      <c r="B44" s="29"/>
      <c r="C44" s="29" t="s">
        <v>80</v>
      </c>
      <c r="D44" s="29"/>
      <c r="E44" s="29"/>
      <c r="F44" s="29"/>
      <c r="G44" s="29"/>
      <c r="H44" s="29"/>
      <c r="I44" s="29"/>
    </row>
    <row r="45" spans="1:9" ht="18.75" customHeight="1">
      <c r="A45" s="29"/>
      <c r="B45" s="29"/>
      <c r="C45" s="29"/>
      <c r="D45" s="29"/>
      <c r="E45" s="29"/>
      <c r="F45" s="29"/>
      <c r="G45" s="29"/>
      <c r="H45" s="29"/>
      <c r="I45" s="29"/>
    </row>
    <row r="46" spans="1:9" ht="18.75" customHeight="1">
      <c r="A46" s="29"/>
      <c r="B46" s="29"/>
      <c r="C46" s="29"/>
      <c r="D46" s="29"/>
      <c r="E46" s="29"/>
      <c r="F46" s="29"/>
      <c r="G46" s="29"/>
      <c r="H46" s="29"/>
      <c r="I46" s="29"/>
    </row>
    <row r="47" spans="1:9" ht="18.75" customHeight="1">
      <c r="A47" s="29"/>
      <c r="B47" s="29"/>
      <c r="C47" s="29"/>
      <c r="D47" s="29"/>
      <c r="E47" s="29"/>
      <c r="F47" s="29"/>
      <c r="G47" s="29"/>
      <c r="H47" s="29"/>
      <c r="I47" s="29"/>
    </row>
  </sheetData>
  <sheetProtection password="C65C" sheet="1" objects="1" scenarios="1"/>
  <mergeCells count="38">
    <mergeCell ref="F8:G8"/>
    <mergeCell ref="G14:G15"/>
    <mergeCell ref="C29:D29"/>
    <mergeCell ref="E29:F29"/>
    <mergeCell ref="C14:D15"/>
    <mergeCell ref="C16:D16"/>
    <mergeCell ref="C17:D17"/>
    <mergeCell ref="C18:D18"/>
    <mergeCell ref="C19:D19"/>
    <mergeCell ref="C20:D20"/>
    <mergeCell ref="C21:D21"/>
    <mergeCell ref="C22:D22"/>
    <mergeCell ref="E25:F25"/>
    <mergeCell ref="E14:F14"/>
    <mergeCell ref="E38:F38"/>
    <mergeCell ref="C26:D26"/>
    <mergeCell ref="C28:D28"/>
    <mergeCell ref="C33:D33"/>
    <mergeCell ref="C34:D34"/>
    <mergeCell ref="C32:D32"/>
    <mergeCell ref="E28:F28"/>
    <mergeCell ref="E26:F26"/>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3:D23"/>
    <mergeCell ref="C25:D25"/>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8"/>
  <sheetViews>
    <sheetView view="pageBreakPreview" topLeftCell="A13" zoomScale="70" zoomScaleNormal="85" zoomScaleSheetLayoutView="70" workbookViewId="0">
      <selection activeCell="D26" sqref="D26:E26"/>
    </sheetView>
  </sheetViews>
  <sheetFormatPr defaultRowHeight="18.75" customHeight="1"/>
  <cols>
    <col min="2" max="2" width="13.375" customWidth="1"/>
    <col min="3" max="3" width="32.125" customWidth="1"/>
    <col min="4" max="4" width="15.5" customWidth="1"/>
    <col min="5" max="5" width="14.625" customWidth="1"/>
    <col min="6" max="6" width="47.875" customWidth="1"/>
    <col min="7" max="7" width="6" customWidth="1"/>
  </cols>
  <sheetData>
    <row r="1" spans="1:8" ht="18.75" customHeight="1">
      <c r="A1" s="29"/>
      <c r="B1" s="29"/>
      <c r="C1" s="29"/>
      <c r="D1" s="29"/>
      <c r="E1" s="29"/>
      <c r="F1" s="58" t="s">
        <v>48</v>
      </c>
      <c r="G1" s="29"/>
      <c r="H1" s="29"/>
    </row>
    <row r="2" spans="1:8" ht="18.75" customHeight="1">
      <c r="A2" s="29"/>
      <c r="B2" s="32" t="s">
        <v>69</v>
      </c>
      <c r="C2" s="34"/>
      <c r="D2" s="34"/>
      <c r="E2" s="34"/>
      <c r="F2" s="34"/>
      <c r="G2" s="29"/>
      <c r="H2" s="29"/>
    </row>
    <row r="3" spans="1:8" ht="18.75" customHeight="1">
      <c r="A3" s="29"/>
      <c r="B3" s="34"/>
      <c r="C3" s="34"/>
      <c r="D3" s="35" t="s">
        <v>9</v>
      </c>
      <c r="E3" s="34"/>
      <c r="F3" s="34"/>
      <c r="G3" s="29"/>
      <c r="H3" s="29"/>
    </row>
    <row r="4" spans="1:8" ht="18.75" customHeight="1">
      <c r="A4" s="29"/>
      <c r="B4" s="34"/>
      <c r="C4" s="34"/>
      <c r="D4" s="35"/>
      <c r="E4" s="34"/>
      <c r="F4" s="34"/>
      <c r="G4" s="29"/>
      <c r="H4" s="29"/>
    </row>
    <row r="5" spans="1:8" ht="18.75" customHeight="1" thickBot="1">
      <c r="A5" s="29"/>
      <c r="B5" s="34" t="s">
        <v>38</v>
      </c>
      <c r="C5" s="34"/>
      <c r="D5" s="34"/>
      <c r="E5" s="34"/>
      <c r="F5" s="34"/>
      <c r="G5" s="29"/>
      <c r="H5" s="29"/>
    </row>
    <row r="6" spans="1:8" ht="30" customHeight="1" thickBot="1">
      <c r="A6" s="29"/>
      <c r="B6" s="36" t="s">
        <v>10</v>
      </c>
      <c r="C6" s="24"/>
      <c r="D6" s="37" t="s">
        <v>13</v>
      </c>
      <c r="E6" s="103" t="s">
        <v>14</v>
      </c>
      <c r="F6" s="104"/>
      <c r="G6" s="29"/>
      <c r="H6" s="29"/>
    </row>
    <row r="7" spans="1:8" ht="30" customHeight="1" thickBot="1">
      <c r="A7" s="29"/>
      <c r="B7" s="36" t="s">
        <v>11</v>
      </c>
      <c r="C7" s="24"/>
      <c r="D7" s="37" t="s">
        <v>12</v>
      </c>
      <c r="E7" s="103" t="s">
        <v>15</v>
      </c>
      <c r="F7" s="104"/>
      <c r="G7" s="29"/>
      <c r="H7" s="29"/>
    </row>
    <row r="8" spans="1:8" ht="30" customHeight="1" thickBot="1">
      <c r="A8" s="29"/>
      <c r="B8" s="36" t="s">
        <v>16</v>
      </c>
      <c r="C8" s="24"/>
      <c r="D8" s="37" t="s">
        <v>49</v>
      </c>
      <c r="E8" s="103" t="s">
        <v>14</v>
      </c>
      <c r="F8" s="104"/>
      <c r="G8" s="29"/>
      <c r="H8" s="29"/>
    </row>
    <row r="9" spans="1:8" ht="18.75" customHeight="1">
      <c r="A9" s="29"/>
      <c r="B9" s="38"/>
      <c r="C9" s="38"/>
      <c r="D9" s="38"/>
      <c r="E9" s="38"/>
      <c r="F9" s="38"/>
      <c r="G9" s="29"/>
      <c r="H9" s="29"/>
    </row>
    <row r="10" spans="1:8" ht="18.75" customHeight="1">
      <c r="A10" s="29"/>
      <c r="B10" s="34"/>
      <c r="C10" s="34"/>
      <c r="D10" s="34"/>
      <c r="E10" s="34"/>
      <c r="F10" s="34"/>
      <c r="G10" s="29"/>
      <c r="H10" s="29"/>
    </row>
    <row r="11" spans="1:8" ht="18.75" customHeight="1">
      <c r="A11" s="29"/>
      <c r="B11" s="34" t="s">
        <v>57</v>
      </c>
      <c r="C11" s="34"/>
      <c r="D11" s="34"/>
      <c r="E11" s="29"/>
      <c r="F11" s="29"/>
      <c r="G11" s="29"/>
      <c r="H11" s="29"/>
    </row>
    <row r="12" spans="1:8" ht="18.75" customHeight="1">
      <c r="A12" s="29"/>
      <c r="B12" s="39" t="s">
        <v>18</v>
      </c>
      <c r="C12" s="40"/>
      <c r="D12" s="40"/>
      <c r="E12" s="29"/>
      <c r="F12" s="29"/>
      <c r="G12" s="29"/>
      <c r="H12" s="29"/>
    </row>
    <row r="13" spans="1:8" ht="18.75" customHeight="1">
      <c r="A13" s="29"/>
      <c r="B13" s="39" t="s">
        <v>63</v>
      </c>
      <c r="C13" s="39"/>
      <c r="D13" s="40"/>
      <c r="E13" s="34"/>
      <c r="F13" s="29"/>
      <c r="G13" s="29"/>
      <c r="H13" s="29"/>
    </row>
    <row r="14" spans="1:8" ht="18.75" customHeight="1">
      <c r="A14" s="29"/>
      <c r="B14" s="105" t="s">
        <v>6</v>
      </c>
      <c r="C14" s="106"/>
      <c r="D14" s="105" t="s">
        <v>7</v>
      </c>
      <c r="E14" s="110"/>
      <c r="F14" s="110" t="s">
        <v>8</v>
      </c>
      <c r="G14" s="29"/>
      <c r="H14" s="29"/>
    </row>
    <row r="15" spans="1:8" ht="18.75" customHeight="1" thickBot="1">
      <c r="A15" s="29"/>
      <c r="B15" s="107"/>
      <c r="C15" s="108"/>
      <c r="D15" s="123"/>
      <c r="E15" s="124"/>
      <c r="F15" s="111"/>
      <c r="G15" s="29"/>
      <c r="H15" s="29"/>
    </row>
    <row r="16" spans="1:8" ht="41.25" customHeight="1" thickBot="1">
      <c r="A16" s="29"/>
      <c r="B16" s="101" t="s">
        <v>59</v>
      </c>
      <c r="C16" s="102"/>
      <c r="D16" s="125"/>
      <c r="E16" s="126"/>
      <c r="F16" s="43" t="s">
        <v>65</v>
      </c>
      <c r="G16" s="29"/>
      <c r="H16" s="29"/>
    </row>
    <row r="17" spans="1:8" ht="33" customHeight="1" thickBot="1">
      <c r="A17" s="29"/>
      <c r="B17" s="112" t="s">
        <v>24</v>
      </c>
      <c r="C17" s="113"/>
      <c r="D17" s="125"/>
      <c r="E17" s="126"/>
      <c r="F17" s="44" t="s">
        <v>19</v>
      </c>
      <c r="G17" s="29"/>
      <c r="H17" s="29"/>
    </row>
    <row r="18" spans="1:8" ht="33" customHeight="1" thickBot="1">
      <c r="A18" s="29"/>
      <c r="B18" s="112" t="s">
        <v>58</v>
      </c>
      <c r="C18" s="113"/>
      <c r="D18" s="125"/>
      <c r="E18" s="126"/>
      <c r="F18" s="44" t="s">
        <v>20</v>
      </c>
      <c r="G18" s="29"/>
      <c r="H18" s="29"/>
    </row>
    <row r="19" spans="1:8" ht="33" customHeight="1" thickBot="1">
      <c r="A19" s="29"/>
      <c r="B19" s="112" t="s">
        <v>62</v>
      </c>
      <c r="C19" s="113"/>
      <c r="D19" s="125"/>
      <c r="E19" s="126"/>
      <c r="F19" s="44" t="s">
        <v>21</v>
      </c>
      <c r="G19" s="29"/>
      <c r="H19" s="29"/>
    </row>
    <row r="20" spans="1:8" ht="33" customHeight="1" thickBot="1">
      <c r="A20" s="29"/>
      <c r="B20" s="101" t="s">
        <v>25</v>
      </c>
      <c r="C20" s="102"/>
      <c r="D20" s="125"/>
      <c r="E20" s="126"/>
      <c r="F20" s="44" t="s">
        <v>22</v>
      </c>
      <c r="G20" s="29"/>
      <c r="H20" s="29"/>
    </row>
    <row r="21" spans="1:8" ht="33" customHeight="1" thickBot="1">
      <c r="A21" s="29"/>
      <c r="B21" s="101" t="s">
        <v>26</v>
      </c>
      <c r="C21" s="102"/>
      <c r="D21" s="125"/>
      <c r="E21" s="126"/>
      <c r="F21" s="44" t="s">
        <v>23</v>
      </c>
      <c r="G21" s="29"/>
      <c r="H21" s="29"/>
    </row>
    <row r="22" spans="1:8" ht="33" customHeight="1" thickBot="1">
      <c r="A22" s="29"/>
      <c r="B22" s="101" t="s">
        <v>30</v>
      </c>
      <c r="C22" s="102"/>
      <c r="D22" s="125"/>
      <c r="E22" s="126"/>
      <c r="F22" s="44" t="s">
        <v>27</v>
      </c>
      <c r="G22" s="29"/>
      <c r="H22" s="29"/>
    </row>
    <row r="23" spans="1:8" ht="33" customHeight="1" thickBot="1">
      <c r="A23" s="29"/>
      <c r="B23" s="101" t="s">
        <v>31</v>
      </c>
      <c r="C23" s="102"/>
      <c r="D23" s="125"/>
      <c r="E23" s="126"/>
      <c r="F23" s="46" t="s">
        <v>60</v>
      </c>
      <c r="G23" s="29"/>
      <c r="H23" s="29"/>
    </row>
    <row r="24" spans="1:8" ht="15.75" customHeight="1" thickBot="1">
      <c r="A24" s="29"/>
      <c r="B24" s="47"/>
      <c r="C24" s="47"/>
      <c r="D24" s="48"/>
      <c r="E24" s="48"/>
      <c r="F24" s="49"/>
      <c r="G24" s="29"/>
      <c r="H24" s="29"/>
    </row>
    <row r="25" spans="1:8" ht="33.75" customHeight="1" thickBot="1">
      <c r="A25" s="29"/>
      <c r="B25" s="101" t="s">
        <v>54</v>
      </c>
      <c r="C25" s="102"/>
      <c r="D25" s="114">
        <f>第1回!E25</f>
        <v>0</v>
      </c>
      <c r="E25" s="115"/>
      <c r="F25" s="50" t="s">
        <v>28</v>
      </c>
      <c r="G25" s="29"/>
      <c r="H25" s="29"/>
    </row>
    <row r="26" spans="1:8" ht="33.75" customHeight="1" thickBot="1">
      <c r="A26" s="29"/>
      <c r="B26" s="101" t="s">
        <v>32</v>
      </c>
      <c r="C26" s="102"/>
      <c r="D26" s="114">
        <f>第1回!E26</f>
        <v>0</v>
      </c>
      <c r="E26" s="115"/>
      <c r="F26" s="45" t="s">
        <v>29</v>
      </c>
      <c r="G26" s="29"/>
      <c r="H26" s="29"/>
    </row>
    <row r="27" spans="1:8" ht="14.25" customHeight="1" thickBot="1">
      <c r="A27" s="29"/>
      <c r="B27" s="47"/>
      <c r="C27" s="47"/>
      <c r="D27" s="48"/>
      <c r="E27" s="48"/>
      <c r="F27" s="52"/>
      <c r="G27" s="29"/>
      <c r="H27" s="29"/>
    </row>
    <row r="28" spans="1:8" ht="35.25" customHeight="1" thickBot="1">
      <c r="A28" s="29"/>
      <c r="B28" s="101" t="s">
        <v>33</v>
      </c>
      <c r="C28" s="102"/>
      <c r="D28" s="114"/>
      <c r="E28" s="115"/>
      <c r="F28" s="45" t="s">
        <v>50</v>
      </c>
      <c r="G28" s="29"/>
      <c r="H28" s="29"/>
    </row>
    <row r="29" spans="1:8" ht="38.25" customHeight="1" thickBot="1">
      <c r="A29" s="29"/>
      <c r="B29" s="101" t="s">
        <v>34</v>
      </c>
      <c r="C29" s="102"/>
      <c r="D29" s="114"/>
      <c r="E29" s="115"/>
      <c r="F29" s="53" t="s">
        <v>66</v>
      </c>
      <c r="G29" s="29"/>
      <c r="H29" s="29"/>
    </row>
    <row r="30" spans="1:8" ht="18.75" customHeight="1">
      <c r="A30" s="29"/>
      <c r="B30" s="47"/>
      <c r="C30" s="47"/>
      <c r="D30" s="30"/>
      <c r="E30" s="30"/>
      <c r="F30" s="49"/>
      <c r="G30" s="29"/>
      <c r="H30" s="29"/>
    </row>
    <row r="31" spans="1:8" ht="35.25" customHeight="1">
      <c r="A31" s="29"/>
      <c r="B31" s="101" t="s">
        <v>56</v>
      </c>
      <c r="C31" s="102"/>
      <c r="D31" s="127">
        <f>第1回!$F$16-SUM(第1回!$F$17:$F$23)</f>
        <v>0</v>
      </c>
      <c r="E31" s="127"/>
      <c r="F31" s="44"/>
      <c r="G31" s="29"/>
      <c r="H31" s="29"/>
    </row>
    <row r="32" spans="1:8" ht="35.25" customHeight="1">
      <c r="A32" s="29"/>
      <c r="B32" s="102" t="s">
        <v>55</v>
      </c>
      <c r="C32" s="128"/>
      <c r="D32" s="129">
        <f>第1回!$E$36</f>
        <v>0</v>
      </c>
      <c r="E32" s="130"/>
      <c r="F32" s="59"/>
      <c r="G32" s="29"/>
      <c r="H32" s="29"/>
    </row>
    <row r="33" spans="1:8" ht="18.75" customHeight="1">
      <c r="A33" s="29"/>
      <c r="B33" s="47"/>
      <c r="C33" s="47"/>
      <c r="D33" s="29"/>
      <c r="E33" s="54"/>
      <c r="F33" s="29"/>
      <c r="G33" s="29"/>
      <c r="H33" s="29"/>
    </row>
    <row r="34" spans="1:8" ht="18.75" customHeight="1">
      <c r="A34" s="29"/>
      <c r="B34" s="55" t="s">
        <v>36</v>
      </c>
      <c r="C34" s="55"/>
      <c r="D34" s="34"/>
      <c r="E34" s="54"/>
      <c r="F34" s="29"/>
      <c r="G34" s="29"/>
      <c r="H34" s="29"/>
    </row>
    <row r="35" spans="1:8" ht="18.75" customHeight="1" thickBot="1">
      <c r="A35" s="29"/>
      <c r="B35" s="118" t="s">
        <v>6</v>
      </c>
      <c r="C35" s="118"/>
      <c r="D35" s="109" t="s">
        <v>7</v>
      </c>
      <c r="E35" s="109"/>
      <c r="F35" s="56"/>
      <c r="G35" s="29"/>
      <c r="H35" s="29"/>
    </row>
    <row r="36" spans="1:8" ht="33" customHeight="1" thickBot="1">
      <c r="A36" s="29"/>
      <c r="B36" s="101" t="s">
        <v>0</v>
      </c>
      <c r="C36" s="102"/>
      <c r="D36" s="119">
        <f>$D$26</f>
        <v>0</v>
      </c>
      <c r="E36" s="120"/>
      <c r="F36" s="57"/>
      <c r="G36" s="29"/>
      <c r="H36" s="29"/>
    </row>
    <row r="37" spans="1:8" ht="33" customHeight="1" thickBot="1">
      <c r="A37" s="29"/>
      <c r="B37" s="101" t="s">
        <v>1</v>
      </c>
      <c r="C37" s="102"/>
      <c r="D37" s="119">
        <f>$D$16-$D$17-$D$18-$D$19-$D$20-$D$21-$D$22-$D$23+$D$31</f>
        <v>0</v>
      </c>
      <c r="E37" s="120"/>
      <c r="F37" s="57"/>
      <c r="G37" s="29"/>
      <c r="H37" s="29"/>
    </row>
    <row r="38" spans="1:8" ht="33" customHeight="1" thickBot="1">
      <c r="A38" s="29"/>
      <c r="B38" s="101" t="s">
        <v>39</v>
      </c>
      <c r="C38" s="102"/>
      <c r="D38" s="119">
        <f>$D$25</f>
        <v>0</v>
      </c>
      <c r="E38" s="120"/>
      <c r="F38" s="57"/>
      <c r="G38" s="29"/>
      <c r="H38" s="29"/>
    </row>
    <row r="39" spans="1:8" ht="33" customHeight="1" thickBot="1">
      <c r="A39" s="29"/>
      <c r="B39" s="101" t="s">
        <v>2</v>
      </c>
      <c r="C39" s="102"/>
      <c r="D39" s="119">
        <f>$D$17+$D$18+$D$19+$D$20+$D$21+$D$22+$D$23+$D$32</f>
        <v>0</v>
      </c>
      <c r="E39" s="120"/>
      <c r="F39" s="57"/>
      <c r="G39" s="29"/>
      <c r="H39" s="29"/>
    </row>
    <row r="40" spans="1:8" ht="33" customHeight="1" thickBot="1">
      <c r="A40" s="29"/>
      <c r="B40" s="101" t="s">
        <v>3</v>
      </c>
      <c r="C40" s="102"/>
      <c r="D40" s="119" t="e">
        <f>INT(IF((($D$37-$D$38)*$D$36/$D$39)&gt;=0,($D$37-$D$38)*$D$36/$D$39,0))</f>
        <v>#DIV/0!</v>
      </c>
      <c r="E40" s="120"/>
      <c r="F40" s="57"/>
      <c r="G40" s="29"/>
      <c r="H40" s="29"/>
    </row>
    <row r="41" spans="1:8" ht="33" customHeight="1" thickBot="1">
      <c r="A41" s="29"/>
      <c r="B41" s="101" t="s">
        <v>4</v>
      </c>
      <c r="C41" s="102"/>
      <c r="D41" s="119">
        <f>$D$28+$D$29</f>
        <v>0</v>
      </c>
      <c r="E41" s="120"/>
      <c r="F41" s="57"/>
      <c r="G41" s="29"/>
      <c r="H41" s="29"/>
    </row>
    <row r="42" spans="1:8" ht="33" customHeight="1" thickBot="1">
      <c r="A42" s="29"/>
      <c r="B42" s="101" t="s">
        <v>5</v>
      </c>
      <c r="C42" s="102"/>
      <c r="D42" s="119">
        <f>INT(IF($D$41=$D$36,0,IF($D$40&gt;$D$36,$D$36-$D$41,MAX($D$40-$D$41,0))))</f>
        <v>0</v>
      </c>
      <c r="E42" s="120"/>
      <c r="F42" s="57"/>
      <c r="G42" s="29"/>
      <c r="H42" s="29"/>
    </row>
    <row r="43" spans="1:8" ht="18.75" customHeight="1">
      <c r="A43" s="29"/>
      <c r="B43" s="29"/>
      <c r="C43" s="29"/>
      <c r="D43" s="29"/>
      <c r="E43" s="29"/>
      <c r="F43" s="29"/>
      <c r="G43" s="29"/>
      <c r="H43" s="29"/>
    </row>
    <row r="44" spans="1:8" ht="18.75" customHeight="1">
      <c r="A44" s="29"/>
      <c r="B44" s="29" t="s">
        <v>37</v>
      </c>
      <c r="C44" s="29"/>
      <c r="D44" s="29"/>
      <c r="E44" s="29"/>
      <c r="F44" s="29"/>
      <c r="G44" s="29"/>
      <c r="H44" s="29"/>
    </row>
    <row r="45" spans="1:8" ht="18.75" customHeight="1">
      <c r="A45" s="29"/>
      <c r="B45" s="29" t="s">
        <v>79</v>
      </c>
      <c r="C45" s="29"/>
      <c r="D45" s="29"/>
      <c r="E45" s="29"/>
      <c r="F45" s="29"/>
      <c r="G45" s="29"/>
      <c r="H45" s="29"/>
    </row>
    <row r="46" spans="1:8" ht="12.75" customHeight="1">
      <c r="A46" s="29"/>
      <c r="B46" s="29"/>
      <c r="C46" s="29"/>
      <c r="D46" s="29"/>
      <c r="E46" s="29"/>
      <c r="F46" s="29"/>
      <c r="G46" s="29"/>
      <c r="H46" s="29"/>
    </row>
    <row r="47" spans="1:8" ht="18.75" customHeight="1">
      <c r="A47" s="29"/>
      <c r="B47" s="29" t="s">
        <v>81</v>
      </c>
      <c r="C47" s="29"/>
      <c r="D47" s="29"/>
      <c r="E47" s="29"/>
      <c r="F47" s="29"/>
      <c r="G47" s="29"/>
      <c r="H47" s="29"/>
    </row>
    <row r="48" spans="1:8" ht="18.75" customHeight="1">
      <c r="A48" s="29"/>
      <c r="B48" s="29"/>
      <c r="C48" s="29"/>
      <c r="D48" s="29"/>
      <c r="E48" s="29"/>
      <c r="F48" s="29"/>
      <c r="G48" s="29"/>
      <c r="H48" s="29"/>
    </row>
  </sheetData>
  <sheetProtection password="C65C" sheet="1" objects="1" scenarios="1"/>
  <mergeCells count="50">
    <mergeCell ref="D18:E18"/>
    <mergeCell ref="D19:E19"/>
    <mergeCell ref="D20:E20"/>
    <mergeCell ref="D21:E21"/>
    <mergeCell ref="E8:F8"/>
    <mergeCell ref="B29:C29"/>
    <mergeCell ref="D29:E29"/>
    <mergeCell ref="B35:C35"/>
    <mergeCell ref="D35:E35"/>
    <mergeCell ref="B36:C36"/>
    <mergeCell ref="D36:E36"/>
    <mergeCell ref="B31:C31"/>
    <mergeCell ref="D31:E31"/>
    <mergeCell ref="B32:C32"/>
    <mergeCell ref="D32:E32"/>
    <mergeCell ref="B42:C42"/>
    <mergeCell ref="D42:E42"/>
    <mergeCell ref="B37:C37"/>
    <mergeCell ref="D37:E37"/>
    <mergeCell ref="B38:C38"/>
    <mergeCell ref="D38:E38"/>
    <mergeCell ref="B39:C39"/>
    <mergeCell ref="D39:E39"/>
    <mergeCell ref="B40:C40"/>
    <mergeCell ref="D40:E40"/>
    <mergeCell ref="B41:C41"/>
    <mergeCell ref="D41:E41"/>
    <mergeCell ref="B28:C28"/>
    <mergeCell ref="D28:E28"/>
    <mergeCell ref="D23:E23"/>
    <mergeCell ref="B17:C17"/>
    <mergeCell ref="B18:C18"/>
    <mergeCell ref="B19:C19"/>
    <mergeCell ref="B20:C20"/>
    <mergeCell ref="B21:C21"/>
    <mergeCell ref="B22:C22"/>
    <mergeCell ref="D22:E22"/>
    <mergeCell ref="B23:C23"/>
    <mergeCell ref="B25:C25"/>
    <mergeCell ref="D25:E25"/>
    <mergeCell ref="B26:C26"/>
    <mergeCell ref="D26:E26"/>
    <mergeCell ref="D17:E17"/>
    <mergeCell ref="E6:F6"/>
    <mergeCell ref="E7:F7"/>
    <mergeCell ref="B14:C15"/>
    <mergeCell ref="F14:F15"/>
    <mergeCell ref="B16:C16"/>
    <mergeCell ref="D14:E15"/>
    <mergeCell ref="D16:E16"/>
  </mergeCells>
  <phoneticPr fontId="1"/>
  <pageMargins left="0.25" right="0.25" top="0.75" bottom="0.75" header="0.3" footer="0.3"/>
  <pageSetup paperSize="9" scale="65"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7"/>
  <sheetViews>
    <sheetView view="pageBreakPreview" topLeftCell="A19" zoomScale="70" zoomScaleNormal="100" zoomScaleSheetLayoutView="70" zoomScalePageLayoutView="70" workbookViewId="0">
      <selection activeCell="D26" sqref="D26:E26"/>
    </sheetView>
  </sheetViews>
  <sheetFormatPr defaultRowHeight="18.75" customHeight="1"/>
  <cols>
    <col min="2" max="2" width="13.25" customWidth="1"/>
    <col min="3" max="3" width="31" customWidth="1"/>
    <col min="4" max="4" width="19.875" customWidth="1"/>
    <col min="5" max="5" width="14.625" customWidth="1"/>
    <col min="6" max="6" width="47.875" customWidth="1"/>
    <col min="7" max="7" width="6" customWidth="1"/>
  </cols>
  <sheetData>
    <row r="1" spans="1:8" ht="18.75" customHeight="1">
      <c r="A1" s="29"/>
      <c r="B1" s="29"/>
      <c r="C1" s="29"/>
      <c r="D1" s="29"/>
      <c r="E1" s="29"/>
      <c r="F1" s="58" t="s">
        <v>51</v>
      </c>
      <c r="G1" s="29"/>
      <c r="H1" s="29"/>
    </row>
    <row r="2" spans="1:8" ht="18.75" customHeight="1">
      <c r="A2" s="29"/>
      <c r="B2" s="32" t="s">
        <v>69</v>
      </c>
      <c r="C2" s="34"/>
      <c r="D2" s="34"/>
      <c r="E2" s="34"/>
      <c r="F2" s="34"/>
      <c r="G2" s="29"/>
      <c r="H2" s="29"/>
    </row>
    <row r="3" spans="1:8" ht="18.75" customHeight="1">
      <c r="A3" s="29"/>
      <c r="B3" s="34"/>
      <c r="C3" s="34"/>
      <c r="D3" s="35" t="s">
        <v>9</v>
      </c>
      <c r="E3" s="34"/>
      <c r="F3" s="34"/>
      <c r="G3" s="29"/>
      <c r="H3" s="29"/>
    </row>
    <row r="4" spans="1:8" ht="18.75" customHeight="1">
      <c r="A4" s="29"/>
      <c r="B4" s="34"/>
      <c r="C4" s="34"/>
      <c r="D4" s="35"/>
      <c r="E4" s="34"/>
      <c r="F4" s="34"/>
      <c r="G4" s="29"/>
      <c r="H4" s="29"/>
    </row>
    <row r="5" spans="1:8" ht="18.75" customHeight="1" thickBot="1">
      <c r="A5" s="29"/>
      <c r="B5" s="34" t="s">
        <v>38</v>
      </c>
      <c r="C5" s="34"/>
      <c r="D5" s="34"/>
      <c r="E5" s="34"/>
      <c r="F5" s="34"/>
      <c r="G5" s="29"/>
      <c r="H5" s="29"/>
    </row>
    <row r="6" spans="1:8" ht="30" customHeight="1" thickBot="1">
      <c r="A6" s="29"/>
      <c r="B6" s="36" t="s">
        <v>10</v>
      </c>
      <c r="C6" s="24"/>
      <c r="D6" s="37" t="s">
        <v>13</v>
      </c>
      <c r="E6" s="103" t="s">
        <v>14</v>
      </c>
      <c r="F6" s="104"/>
      <c r="G6" s="29"/>
      <c r="H6" s="29"/>
    </row>
    <row r="7" spans="1:8" ht="30" customHeight="1" thickBot="1">
      <c r="A7" s="29"/>
      <c r="B7" s="36" t="s">
        <v>11</v>
      </c>
      <c r="C7" s="24"/>
      <c r="D7" s="37" t="s">
        <v>12</v>
      </c>
      <c r="E7" s="103" t="s">
        <v>15</v>
      </c>
      <c r="F7" s="104"/>
      <c r="G7" s="29"/>
      <c r="H7" s="29"/>
    </row>
    <row r="8" spans="1:8" ht="30" customHeight="1" thickBot="1">
      <c r="A8" s="29"/>
      <c r="B8" s="36" t="s">
        <v>16</v>
      </c>
      <c r="C8" s="24"/>
      <c r="D8" s="37" t="s">
        <v>49</v>
      </c>
      <c r="E8" s="103" t="s">
        <v>14</v>
      </c>
      <c r="F8" s="104"/>
      <c r="G8" s="29"/>
      <c r="H8" s="29"/>
    </row>
    <row r="9" spans="1:8" ht="18.75" customHeight="1">
      <c r="A9" s="29"/>
      <c r="B9" s="38"/>
      <c r="C9" s="38"/>
      <c r="D9" s="38"/>
      <c r="E9" s="38"/>
      <c r="F9" s="38"/>
      <c r="G9" s="29"/>
      <c r="H9" s="29"/>
    </row>
    <row r="10" spans="1:8" ht="18.75" customHeight="1">
      <c r="A10" s="29"/>
      <c r="B10" s="34"/>
      <c r="C10" s="34"/>
      <c r="D10" s="34"/>
      <c r="E10" s="34"/>
      <c r="F10" s="34"/>
      <c r="G10" s="29"/>
      <c r="H10" s="29"/>
    </row>
    <row r="11" spans="1:8" ht="18.75" customHeight="1">
      <c r="A11" s="29"/>
      <c r="B11" s="34" t="s">
        <v>57</v>
      </c>
      <c r="C11" s="34"/>
      <c r="D11" s="34"/>
      <c r="E11" s="29"/>
      <c r="F11" s="29"/>
      <c r="G11" s="29"/>
      <c r="H11" s="29"/>
    </row>
    <row r="12" spans="1:8" ht="18.75" customHeight="1">
      <c r="A12" s="29"/>
      <c r="B12" s="38" t="s">
        <v>18</v>
      </c>
      <c r="C12" s="34"/>
      <c r="D12" s="34"/>
      <c r="E12" s="29"/>
      <c r="F12" s="29"/>
      <c r="G12" s="29"/>
      <c r="H12" s="29"/>
    </row>
    <row r="13" spans="1:8" ht="18.75" customHeight="1">
      <c r="A13" s="60"/>
      <c r="B13" s="39" t="s">
        <v>63</v>
      </c>
      <c r="C13" s="39"/>
      <c r="D13" s="40"/>
      <c r="E13" s="34"/>
      <c r="F13" s="29"/>
      <c r="G13" s="29"/>
      <c r="H13" s="29"/>
    </row>
    <row r="14" spans="1:8" ht="18.75" customHeight="1">
      <c r="A14" s="29"/>
      <c r="B14" s="105" t="s">
        <v>6</v>
      </c>
      <c r="C14" s="106"/>
      <c r="D14" s="105" t="s">
        <v>7</v>
      </c>
      <c r="E14" s="110"/>
      <c r="F14" s="110" t="s">
        <v>8</v>
      </c>
      <c r="G14" s="29"/>
      <c r="H14" s="29"/>
    </row>
    <row r="15" spans="1:8" ht="18.75" customHeight="1" thickBot="1">
      <c r="A15" s="29"/>
      <c r="B15" s="107"/>
      <c r="C15" s="108"/>
      <c r="D15" s="123"/>
      <c r="E15" s="124"/>
      <c r="F15" s="111"/>
      <c r="G15" s="29"/>
      <c r="H15" s="29"/>
    </row>
    <row r="16" spans="1:8" ht="42.75" customHeight="1" thickBot="1">
      <c r="A16" s="29"/>
      <c r="B16" s="101" t="s">
        <v>59</v>
      </c>
      <c r="C16" s="102"/>
      <c r="D16" s="125"/>
      <c r="E16" s="126"/>
      <c r="F16" s="43" t="s">
        <v>65</v>
      </c>
      <c r="G16" s="29"/>
      <c r="H16" s="29"/>
    </row>
    <row r="17" spans="1:8" ht="33" customHeight="1" thickBot="1">
      <c r="A17" s="29"/>
      <c r="B17" s="101" t="s">
        <v>24</v>
      </c>
      <c r="C17" s="102"/>
      <c r="D17" s="125"/>
      <c r="E17" s="126"/>
      <c r="F17" s="45" t="s">
        <v>19</v>
      </c>
      <c r="G17" s="29"/>
      <c r="H17" s="29"/>
    </row>
    <row r="18" spans="1:8" ht="33" customHeight="1" thickBot="1">
      <c r="A18" s="29"/>
      <c r="B18" s="112" t="s">
        <v>58</v>
      </c>
      <c r="C18" s="113"/>
      <c r="D18" s="125"/>
      <c r="E18" s="126"/>
      <c r="F18" s="45" t="s">
        <v>20</v>
      </c>
      <c r="G18" s="29"/>
      <c r="H18" s="29"/>
    </row>
    <row r="19" spans="1:8" ht="33" customHeight="1" thickBot="1">
      <c r="A19" s="29"/>
      <c r="B19" s="112" t="s">
        <v>62</v>
      </c>
      <c r="C19" s="113"/>
      <c r="D19" s="125"/>
      <c r="E19" s="126"/>
      <c r="F19" s="45" t="s">
        <v>21</v>
      </c>
      <c r="G19" s="29"/>
      <c r="H19" s="29"/>
    </row>
    <row r="20" spans="1:8" ht="33" customHeight="1" thickBot="1">
      <c r="A20" s="29"/>
      <c r="B20" s="101" t="s">
        <v>25</v>
      </c>
      <c r="C20" s="102"/>
      <c r="D20" s="125"/>
      <c r="E20" s="126"/>
      <c r="F20" s="45" t="s">
        <v>22</v>
      </c>
      <c r="G20" s="29"/>
      <c r="H20" s="29"/>
    </row>
    <row r="21" spans="1:8" ht="33" customHeight="1" thickBot="1">
      <c r="A21" s="29"/>
      <c r="B21" s="101" t="s">
        <v>26</v>
      </c>
      <c r="C21" s="102"/>
      <c r="D21" s="125"/>
      <c r="E21" s="126"/>
      <c r="F21" s="45" t="s">
        <v>23</v>
      </c>
      <c r="G21" s="29"/>
      <c r="H21" s="29"/>
    </row>
    <row r="22" spans="1:8" ht="33" customHeight="1" thickBot="1">
      <c r="A22" s="29"/>
      <c r="B22" s="101" t="s">
        <v>30</v>
      </c>
      <c r="C22" s="102"/>
      <c r="D22" s="125"/>
      <c r="E22" s="126"/>
      <c r="F22" s="45" t="s">
        <v>27</v>
      </c>
      <c r="G22" s="29"/>
      <c r="H22" s="29"/>
    </row>
    <row r="23" spans="1:8" ht="33" customHeight="1" thickBot="1">
      <c r="A23" s="29"/>
      <c r="B23" s="101" t="s">
        <v>31</v>
      </c>
      <c r="C23" s="102"/>
      <c r="D23" s="125"/>
      <c r="E23" s="126"/>
      <c r="F23" s="46" t="s">
        <v>60</v>
      </c>
      <c r="G23" s="29"/>
      <c r="H23" s="29"/>
    </row>
    <row r="24" spans="1:8" ht="15.75" customHeight="1" thickBot="1">
      <c r="A24" s="29"/>
      <c r="B24" s="47"/>
      <c r="C24" s="47"/>
      <c r="D24" s="48"/>
      <c r="E24" s="48"/>
      <c r="F24" s="49"/>
      <c r="G24" s="29"/>
      <c r="H24" s="29"/>
    </row>
    <row r="25" spans="1:8" ht="33.75" customHeight="1" thickBot="1">
      <c r="A25" s="29"/>
      <c r="B25" s="101" t="s">
        <v>54</v>
      </c>
      <c r="C25" s="102"/>
      <c r="D25" s="125">
        <f>第1回!E25</f>
        <v>0</v>
      </c>
      <c r="E25" s="126"/>
      <c r="F25" s="50" t="s">
        <v>28</v>
      </c>
      <c r="G25" s="29"/>
      <c r="H25" s="29"/>
    </row>
    <row r="26" spans="1:8" ht="33.75" customHeight="1" thickBot="1">
      <c r="A26" s="29"/>
      <c r="B26" s="101" t="s">
        <v>32</v>
      </c>
      <c r="C26" s="102"/>
      <c r="D26" s="125">
        <f>第1回!E26</f>
        <v>0</v>
      </c>
      <c r="E26" s="126"/>
      <c r="F26" s="45" t="s">
        <v>29</v>
      </c>
      <c r="G26" s="29"/>
      <c r="H26" s="29"/>
    </row>
    <row r="27" spans="1:8" ht="14.25" customHeight="1" thickBot="1">
      <c r="A27" s="29"/>
      <c r="B27" s="47"/>
      <c r="C27" s="47"/>
      <c r="D27" s="48"/>
      <c r="E27" s="48"/>
      <c r="F27" s="52"/>
      <c r="G27" s="29"/>
      <c r="H27" s="29"/>
    </row>
    <row r="28" spans="1:8" ht="35.25" customHeight="1" thickBot="1">
      <c r="A28" s="29"/>
      <c r="B28" s="101" t="s">
        <v>33</v>
      </c>
      <c r="C28" s="102"/>
      <c r="D28" s="125"/>
      <c r="E28" s="126"/>
      <c r="F28" s="45" t="s">
        <v>50</v>
      </c>
      <c r="G28" s="29"/>
      <c r="H28" s="29"/>
    </row>
    <row r="29" spans="1:8" ht="41.25" customHeight="1" thickBot="1">
      <c r="A29" s="29"/>
      <c r="B29" s="101" t="s">
        <v>34</v>
      </c>
      <c r="C29" s="102"/>
      <c r="D29" s="125"/>
      <c r="E29" s="126"/>
      <c r="F29" s="53" t="s">
        <v>66</v>
      </c>
      <c r="G29" s="29"/>
      <c r="H29" s="29"/>
    </row>
    <row r="30" spans="1:8" ht="18.75" customHeight="1">
      <c r="A30" s="29"/>
      <c r="B30" s="47"/>
      <c r="C30" s="47"/>
      <c r="D30" s="30"/>
      <c r="E30" s="30"/>
      <c r="F30" s="49"/>
      <c r="G30" s="29"/>
      <c r="H30" s="29"/>
    </row>
    <row r="31" spans="1:8" ht="35.25" customHeight="1">
      <c r="A31" s="29"/>
      <c r="B31" s="101" t="s">
        <v>56</v>
      </c>
      <c r="C31" s="102"/>
      <c r="D31" s="127">
        <f>第2回!$D$31+第2回!$D$16-SUM(第2回!$D$17:$E$23)</f>
        <v>0</v>
      </c>
      <c r="E31" s="127"/>
      <c r="F31" s="44"/>
      <c r="G31" s="29"/>
      <c r="H31" s="29"/>
    </row>
    <row r="32" spans="1:8" ht="35.25" customHeight="1">
      <c r="A32" s="29"/>
      <c r="B32" s="102" t="s">
        <v>55</v>
      </c>
      <c r="C32" s="128"/>
      <c r="D32" s="129">
        <f>第2回!$D$39</f>
        <v>0</v>
      </c>
      <c r="E32" s="130"/>
      <c r="F32" s="59"/>
      <c r="G32" s="29"/>
      <c r="H32" s="29"/>
    </row>
    <row r="33" spans="1:8" ht="18.75" customHeight="1">
      <c r="A33" s="29"/>
      <c r="B33" s="47"/>
      <c r="C33" s="47"/>
      <c r="D33" s="29"/>
      <c r="E33" s="54"/>
      <c r="F33" s="29"/>
      <c r="G33" s="29"/>
      <c r="H33" s="29"/>
    </row>
    <row r="34" spans="1:8" ht="18.75" customHeight="1">
      <c r="A34" s="29"/>
      <c r="B34" s="55" t="s">
        <v>36</v>
      </c>
      <c r="C34" s="55"/>
      <c r="D34" s="34"/>
      <c r="E34" s="54"/>
      <c r="F34" s="29"/>
      <c r="G34" s="29"/>
      <c r="H34" s="29"/>
    </row>
    <row r="35" spans="1:8" ht="18.75" customHeight="1" thickBot="1">
      <c r="A35" s="29"/>
      <c r="B35" s="118" t="s">
        <v>6</v>
      </c>
      <c r="C35" s="118"/>
      <c r="D35" s="109" t="s">
        <v>7</v>
      </c>
      <c r="E35" s="109"/>
      <c r="F35" s="56"/>
      <c r="G35" s="29"/>
      <c r="H35" s="29"/>
    </row>
    <row r="36" spans="1:8" ht="33" customHeight="1" thickBot="1">
      <c r="A36" s="29"/>
      <c r="B36" s="101" t="s">
        <v>0</v>
      </c>
      <c r="C36" s="102"/>
      <c r="D36" s="119">
        <f>$D$26</f>
        <v>0</v>
      </c>
      <c r="E36" s="120"/>
      <c r="F36" s="57"/>
      <c r="G36" s="29"/>
      <c r="H36" s="29"/>
    </row>
    <row r="37" spans="1:8" ht="33" customHeight="1" thickBot="1">
      <c r="A37" s="29"/>
      <c r="B37" s="101" t="s">
        <v>1</v>
      </c>
      <c r="C37" s="102"/>
      <c r="D37" s="121">
        <f>$D$16-$D$17-$D$18-$D$19-$D$20-$D$21-$D$22-$D$23+$D$31</f>
        <v>0</v>
      </c>
      <c r="E37" s="122"/>
      <c r="F37" s="57"/>
      <c r="G37" s="29"/>
      <c r="H37" s="29"/>
    </row>
    <row r="38" spans="1:8" ht="33" customHeight="1" thickBot="1">
      <c r="A38" s="29"/>
      <c r="B38" s="101" t="s">
        <v>39</v>
      </c>
      <c r="C38" s="102"/>
      <c r="D38" s="119">
        <f>$D$25</f>
        <v>0</v>
      </c>
      <c r="E38" s="120"/>
      <c r="F38" s="57"/>
      <c r="G38" s="29"/>
      <c r="H38" s="29"/>
    </row>
    <row r="39" spans="1:8" ht="33" customHeight="1" thickBot="1">
      <c r="A39" s="29"/>
      <c r="B39" s="101" t="s">
        <v>2</v>
      </c>
      <c r="C39" s="102"/>
      <c r="D39" s="119">
        <f>$D$17+$D$18+$D$19+$D$20+$D$21+$D$22+$D$23+$D$32</f>
        <v>0</v>
      </c>
      <c r="E39" s="120"/>
      <c r="F39" s="57"/>
      <c r="G39" s="29"/>
      <c r="H39" s="29"/>
    </row>
    <row r="40" spans="1:8" ht="33" customHeight="1" thickBot="1">
      <c r="A40" s="29"/>
      <c r="B40" s="101" t="s">
        <v>3</v>
      </c>
      <c r="C40" s="102"/>
      <c r="D40" s="119" t="e">
        <f>INT(IF((($D$37-$D$38)*$D$36/$D$39)&gt;=0,($D$37-$D$38)*$D$36/$D$39,0))</f>
        <v>#DIV/0!</v>
      </c>
      <c r="E40" s="120"/>
      <c r="F40" s="57"/>
      <c r="G40" s="29"/>
      <c r="H40" s="29"/>
    </row>
    <row r="41" spans="1:8" ht="33" customHeight="1" thickBot="1">
      <c r="A41" s="29"/>
      <c r="B41" s="101" t="s">
        <v>4</v>
      </c>
      <c r="C41" s="102"/>
      <c r="D41" s="119">
        <f>$D$28+$D$29</f>
        <v>0</v>
      </c>
      <c r="E41" s="120"/>
      <c r="F41" s="57"/>
      <c r="G41" s="29"/>
      <c r="H41" s="29"/>
    </row>
    <row r="42" spans="1:8" ht="33" customHeight="1" thickBot="1">
      <c r="A42" s="29"/>
      <c r="B42" s="101" t="s">
        <v>5</v>
      </c>
      <c r="C42" s="102"/>
      <c r="D42" s="119">
        <f>INT(IF($D$41=$D$36,0,IF($D$40&gt;$D$36,$D$36-$D$41,MAX($D$40-$D$41,0))))</f>
        <v>0</v>
      </c>
      <c r="E42" s="120"/>
      <c r="F42" s="57"/>
      <c r="G42" s="29"/>
      <c r="H42" s="29"/>
    </row>
    <row r="43" spans="1:8" ht="18.75" customHeight="1">
      <c r="A43" s="29"/>
      <c r="B43" s="29"/>
      <c r="C43" s="29"/>
      <c r="D43" s="29"/>
      <c r="E43" s="29"/>
      <c r="F43" s="29"/>
      <c r="G43" s="29"/>
      <c r="H43" s="29"/>
    </row>
    <row r="44" spans="1:8" ht="18.75" customHeight="1">
      <c r="A44" s="29"/>
      <c r="B44" s="29" t="s">
        <v>37</v>
      </c>
      <c r="C44" s="29"/>
      <c r="D44" s="29"/>
      <c r="E44" s="29"/>
      <c r="F44" s="29"/>
      <c r="G44" s="29"/>
      <c r="H44" s="29"/>
    </row>
    <row r="45" spans="1:8" ht="18.75" customHeight="1">
      <c r="A45" s="29"/>
      <c r="B45" s="29" t="s">
        <v>79</v>
      </c>
      <c r="C45" s="29"/>
      <c r="D45" s="29"/>
      <c r="E45" s="29"/>
      <c r="F45" s="29"/>
      <c r="G45" s="29"/>
      <c r="H45" s="29"/>
    </row>
    <row r="46" spans="1:8" ht="12.75" customHeight="1">
      <c r="A46" s="29"/>
      <c r="B46" s="29"/>
      <c r="C46" s="29"/>
      <c r="D46" s="29"/>
      <c r="E46" s="29"/>
      <c r="F46" s="29"/>
      <c r="G46" s="29"/>
      <c r="H46" s="29"/>
    </row>
    <row r="47" spans="1:8" ht="18.75" customHeight="1">
      <c r="A47" s="29"/>
      <c r="B47" s="29" t="s">
        <v>82</v>
      </c>
      <c r="C47" s="29"/>
      <c r="D47" s="29"/>
      <c r="E47" s="29"/>
      <c r="F47" s="29"/>
      <c r="G47" s="29"/>
      <c r="H47" s="29"/>
    </row>
  </sheetData>
  <sheetProtection password="C65C" sheet="1" objects="1" scenarios="1"/>
  <mergeCells count="50">
    <mergeCell ref="B42:C42"/>
    <mergeCell ref="D42:E42"/>
    <mergeCell ref="B39:C39"/>
    <mergeCell ref="D39:E39"/>
    <mergeCell ref="B40:C40"/>
    <mergeCell ref="D40:E40"/>
    <mergeCell ref="B41:C41"/>
    <mergeCell ref="D41:E41"/>
    <mergeCell ref="B36:C36"/>
    <mergeCell ref="D36:E36"/>
    <mergeCell ref="B37:C37"/>
    <mergeCell ref="D37:E37"/>
    <mergeCell ref="B38:C38"/>
    <mergeCell ref="D38:E38"/>
    <mergeCell ref="B31:C31"/>
    <mergeCell ref="D31:E31"/>
    <mergeCell ref="B32:C32"/>
    <mergeCell ref="D32:E32"/>
    <mergeCell ref="B35:C35"/>
    <mergeCell ref="D35:E35"/>
    <mergeCell ref="B26:C26"/>
    <mergeCell ref="D26:E26"/>
    <mergeCell ref="B28:C28"/>
    <mergeCell ref="D28:E28"/>
    <mergeCell ref="B29:C29"/>
    <mergeCell ref="D29:E29"/>
    <mergeCell ref="B22:C22"/>
    <mergeCell ref="D22:E22"/>
    <mergeCell ref="B23:C23"/>
    <mergeCell ref="D23:E23"/>
    <mergeCell ref="B25:C25"/>
    <mergeCell ref="D25:E25"/>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5" right="0.25" top="0.75" bottom="0.75" header="0.3" footer="0.3"/>
  <pageSetup paperSize="9" scale="64"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20" zoomScale="70" zoomScaleNormal="100" zoomScaleSheetLayoutView="70" zoomScalePageLayoutView="70" workbookViewId="0">
      <selection activeCell="D26" sqref="D26:E26"/>
    </sheetView>
  </sheetViews>
  <sheetFormatPr defaultRowHeight="18.75" customHeight="1"/>
  <cols>
    <col min="2" max="2" width="13.25" customWidth="1"/>
    <col min="3" max="3" width="31" customWidth="1"/>
    <col min="4" max="4" width="19.875" customWidth="1"/>
    <col min="5" max="5" width="14.625" customWidth="1"/>
    <col min="6" max="6" width="47.875" customWidth="1"/>
    <col min="7" max="7" width="6" customWidth="1"/>
  </cols>
  <sheetData>
    <row r="1" spans="1:8" ht="18.75" customHeight="1">
      <c r="A1" s="29"/>
      <c r="B1" s="29"/>
      <c r="C1" s="29"/>
      <c r="D1" s="29"/>
      <c r="E1" s="29"/>
      <c r="F1" s="58" t="s">
        <v>52</v>
      </c>
      <c r="G1" s="29"/>
      <c r="H1" s="29"/>
    </row>
    <row r="2" spans="1:8" ht="18.75" customHeight="1">
      <c r="A2" s="29"/>
      <c r="B2" s="32" t="s">
        <v>69</v>
      </c>
      <c r="C2" s="34"/>
      <c r="D2" s="34"/>
      <c r="E2" s="34"/>
      <c r="F2" s="34"/>
      <c r="G2" s="29"/>
      <c r="H2" s="29"/>
    </row>
    <row r="3" spans="1:8" ht="18.75" customHeight="1">
      <c r="A3" s="29"/>
      <c r="B3" s="34"/>
      <c r="C3" s="34"/>
      <c r="D3" s="35" t="s">
        <v>9</v>
      </c>
      <c r="E3" s="34"/>
      <c r="F3" s="34"/>
      <c r="G3" s="29"/>
      <c r="H3" s="29"/>
    </row>
    <row r="4" spans="1:8" ht="18.75" customHeight="1">
      <c r="A4" s="29"/>
      <c r="B4" s="34"/>
      <c r="C4" s="34"/>
      <c r="D4" s="35"/>
      <c r="E4" s="34"/>
      <c r="F4" s="34"/>
      <c r="G4" s="29"/>
      <c r="H4" s="29"/>
    </row>
    <row r="5" spans="1:8" ht="18.75" customHeight="1" thickBot="1">
      <c r="A5" s="29"/>
      <c r="B5" s="34" t="s">
        <v>38</v>
      </c>
      <c r="C5" s="34"/>
      <c r="D5" s="34"/>
      <c r="E5" s="34"/>
      <c r="F5" s="34"/>
      <c r="G5" s="29"/>
      <c r="H5" s="29"/>
    </row>
    <row r="6" spans="1:8" ht="30" customHeight="1" thickBot="1">
      <c r="A6" s="29"/>
      <c r="B6" s="36" t="s">
        <v>10</v>
      </c>
      <c r="C6" s="24"/>
      <c r="D6" s="37" t="s">
        <v>13</v>
      </c>
      <c r="E6" s="103" t="s">
        <v>14</v>
      </c>
      <c r="F6" s="104"/>
      <c r="G6" s="29"/>
      <c r="H6" s="29"/>
    </row>
    <row r="7" spans="1:8" ht="30" customHeight="1" thickBot="1">
      <c r="A7" s="29"/>
      <c r="B7" s="36" t="s">
        <v>11</v>
      </c>
      <c r="C7" s="24"/>
      <c r="D7" s="37" t="s">
        <v>12</v>
      </c>
      <c r="E7" s="103" t="s">
        <v>15</v>
      </c>
      <c r="F7" s="104"/>
      <c r="G7" s="29"/>
      <c r="H7" s="29"/>
    </row>
    <row r="8" spans="1:8" ht="30" customHeight="1" thickBot="1">
      <c r="A8" s="29"/>
      <c r="B8" s="36" t="s">
        <v>16</v>
      </c>
      <c r="C8" s="24"/>
      <c r="D8" s="37" t="s">
        <v>49</v>
      </c>
      <c r="E8" s="103" t="s">
        <v>14</v>
      </c>
      <c r="F8" s="104"/>
      <c r="G8" s="29"/>
      <c r="H8" s="29"/>
    </row>
    <row r="9" spans="1:8" ht="18.75" customHeight="1">
      <c r="A9" s="29"/>
      <c r="B9" s="38"/>
      <c r="C9" s="38"/>
      <c r="D9" s="38"/>
      <c r="E9" s="38"/>
      <c r="F9" s="38"/>
      <c r="G9" s="29"/>
      <c r="H9" s="29"/>
    </row>
    <row r="10" spans="1:8" ht="18.75" customHeight="1">
      <c r="A10" s="29"/>
      <c r="B10" s="34"/>
      <c r="C10" s="34"/>
      <c r="D10" s="34"/>
      <c r="E10" s="34"/>
      <c r="F10" s="34"/>
      <c r="G10" s="29"/>
      <c r="H10" s="29"/>
    </row>
    <row r="11" spans="1:8" ht="18.75" customHeight="1">
      <c r="A11" s="29"/>
      <c r="B11" s="34" t="s">
        <v>57</v>
      </c>
      <c r="C11" s="34"/>
      <c r="D11" s="34"/>
      <c r="E11" s="29"/>
      <c r="F11" s="29"/>
      <c r="G11" s="29"/>
      <c r="H11" s="29"/>
    </row>
    <row r="12" spans="1:8" ht="18.75" customHeight="1">
      <c r="A12" s="29"/>
      <c r="B12" s="38" t="s">
        <v>18</v>
      </c>
      <c r="C12" s="34"/>
      <c r="D12" s="34"/>
      <c r="E12" s="29"/>
      <c r="F12" s="29"/>
      <c r="G12" s="29"/>
      <c r="H12" s="29"/>
    </row>
    <row r="13" spans="1:8" ht="18.75" customHeight="1">
      <c r="A13" s="60"/>
      <c r="B13" s="39" t="s">
        <v>63</v>
      </c>
      <c r="C13" s="39"/>
      <c r="D13" s="40"/>
      <c r="E13" s="34"/>
      <c r="F13" s="29"/>
      <c r="G13" s="29"/>
      <c r="H13" s="29"/>
    </row>
    <row r="14" spans="1:8" ht="18.75" customHeight="1">
      <c r="A14" s="29"/>
      <c r="B14" s="105" t="s">
        <v>6</v>
      </c>
      <c r="C14" s="106"/>
      <c r="D14" s="105" t="s">
        <v>7</v>
      </c>
      <c r="E14" s="110"/>
      <c r="F14" s="110" t="s">
        <v>8</v>
      </c>
      <c r="G14" s="29"/>
      <c r="H14" s="29"/>
    </row>
    <row r="15" spans="1:8" ht="18.75" customHeight="1" thickBot="1">
      <c r="A15" s="29"/>
      <c r="B15" s="107"/>
      <c r="C15" s="108"/>
      <c r="D15" s="123"/>
      <c r="E15" s="124"/>
      <c r="F15" s="111"/>
      <c r="G15" s="29"/>
      <c r="H15" s="29"/>
    </row>
    <row r="16" spans="1:8" ht="42.75" customHeight="1" thickBot="1">
      <c r="A16" s="29"/>
      <c r="B16" s="101" t="s">
        <v>59</v>
      </c>
      <c r="C16" s="102"/>
      <c r="D16" s="125"/>
      <c r="E16" s="126"/>
      <c r="F16" s="43" t="s">
        <v>65</v>
      </c>
      <c r="G16" s="29"/>
      <c r="H16" s="29"/>
    </row>
    <row r="17" spans="1:8" ht="33" customHeight="1" thickBot="1">
      <c r="A17" s="29"/>
      <c r="B17" s="101" t="s">
        <v>24</v>
      </c>
      <c r="C17" s="102"/>
      <c r="D17" s="125"/>
      <c r="E17" s="126"/>
      <c r="F17" s="45" t="s">
        <v>19</v>
      </c>
      <c r="G17" s="29"/>
      <c r="H17" s="29"/>
    </row>
    <row r="18" spans="1:8" ht="33" customHeight="1" thickBot="1">
      <c r="A18" s="29"/>
      <c r="B18" s="112" t="s">
        <v>58</v>
      </c>
      <c r="C18" s="113"/>
      <c r="D18" s="125"/>
      <c r="E18" s="126"/>
      <c r="F18" s="45" t="s">
        <v>20</v>
      </c>
      <c r="G18" s="29"/>
      <c r="H18" s="29"/>
    </row>
    <row r="19" spans="1:8" ht="33" customHeight="1" thickBot="1">
      <c r="A19" s="29"/>
      <c r="B19" s="112" t="s">
        <v>62</v>
      </c>
      <c r="C19" s="113"/>
      <c r="D19" s="125"/>
      <c r="E19" s="126"/>
      <c r="F19" s="45" t="s">
        <v>21</v>
      </c>
      <c r="G19" s="29"/>
      <c r="H19" s="29"/>
    </row>
    <row r="20" spans="1:8" ht="33" customHeight="1" thickBot="1">
      <c r="A20" s="29"/>
      <c r="B20" s="101" t="s">
        <v>25</v>
      </c>
      <c r="C20" s="102"/>
      <c r="D20" s="125"/>
      <c r="E20" s="126"/>
      <c r="F20" s="45" t="s">
        <v>22</v>
      </c>
      <c r="G20" s="29"/>
      <c r="H20" s="29"/>
    </row>
    <row r="21" spans="1:8" ht="33" customHeight="1" thickBot="1">
      <c r="A21" s="29"/>
      <c r="B21" s="101" t="s">
        <v>26</v>
      </c>
      <c r="C21" s="102"/>
      <c r="D21" s="125"/>
      <c r="E21" s="126"/>
      <c r="F21" s="45" t="s">
        <v>23</v>
      </c>
      <c r="G21" s="29"/>
      <c r="H21" s="29"/>
    </row>
    <row r="22" spans="1:8" ht="33" customHeight="1" thickBot="1">
      <c r="A22" s="29"/>
      <c r="B22" s="101" t="s">
        <v>30</v>
      </c>
      <c r="C22" s="102"/>
      <c r="D22" s="125"/>
      <c r="E22" s="126"/>
      <c r="F22" s="45" t="s">
        <v>27</v>
      </c>
      <c r="G22" s="29"/>
      <c r="H22" s="29"/>
    </row>
    <row r="23" spans="1:8" ht="33" customHeight="1" thickBot="1">
      <c r="A23" s="29"/>
      <c r="B23" s="101" t="s">
        <v>31</v>
      </c>
      <c r="C23" s="102"/>
      <c r="D23" s="125"/>
      <c r="E23" s="126"/>
      <c r="F23" s="46" t="s">
        <v>60</v>
      </c>
      <c r="G23" s="29"/>
      <c r="H23" s="29"/>
    </row>
    <row r="24" spans="1:8" ht="15.75" customHeight="1" thickBot="1">
      <c r="A24" s="29"/>
      <c r="B24" s="47"/>
      <c r="C24" s="47"/>
      <c r="D24" s="48"/>
      <c r="E24" s="48"/>
      <c r="F24" s="49"/>
      <c r="G24" s="29"/>
      <c r="H24" s="29"/>
    </row>
    <row r="25" spans="1:8" ht="33.75" customHeight="1" thickBot="1">
      <c r="A25" s="29"/>
      <c r="B25" s="101" t="s">
        <v>54</v>
      </c>
      <c r="C25" s="102"/>
      <c r="D25" s="125">
        <f>第1回!E25</f>
        <v>0</v>
      </c>
      <c r="E25" s="126"/>
      <c r="F25" s="50" t="s">
        <v>28</v>
      </c>
      <c r="G25" s="29"/>
      <c r="H25" s="29"/>
    </row>
    <row r="26" spans="1:8" ht="33.75" customHeight="1" thickBot="1">
      <c r="A26" s="29"/>
      <c r="B26" s="101" t="s">
        <v>32</v>
      </c>
      <c r="C26" s="102"/>
      <c r="D26" s="125">
        <f>第1回!E26</f>
        <v>0</v>
      </c>
      <c r="E26" s="126"/>
      <c r="F26" s="45" t="s">
        <v>29</v>
      </c>
      <c r="G26" s="29"/>
      <c r="H26" s="29"/>
    </row>
    <row r="27" spans="1:8" ht="14.25" customHeight="1" thickBot="1">
      <c r="A27" s="29"/>
      <c r="B27" s="47"/>
      <c r="C27" s="47"/>
      <c r="D27" s="48"/>
      <c r="E27" s="48"/>
      <c r="F27" s="52"/>
      <c r="G27" s="29"/>
      <c r="H27" s="29"/>
    </row>
    <row r="28" spans="1:8" ht="35.25" customHeight="1" thickBot="1">
      <c r="A28" s="29"/>
      <c r="B28" s="101" t="s">
        <v>33</v>
      </c>
      <c r="C28" s="102"/>
      <c r="D28" s="125"/>
      <c r="E28" s="126"/>
      <c r="F28" s="45" t="s">
        <v>50</v>
      </c>
      <c r="G28" s="29"/>
      <c r="H28" s="29"/>
    </row>
    <row r="29" spans="1:8" ht="41.25" customHeight="1" thickBot="1">
      <c r="A29" s="29"/>
      <c r="B29" s="101" t="s">
        <v>34</v>
      </c>
      <c r="C29" s="102"/>
      <c r="D29" s="125"/>
      <c r="E29" s="126"/>
      <c r="F29" s="53" t="s">
        <v>66</v>
      </c>
      <c r="G29" s="29"/>
      <c r="H29" s="29"/>
    </row>
    <row r="30" spans="1:8" ht="18.75" customHeight="1">
      <c r="A30" s="29"/>
      <c r="B30" s="47"/>
      <c r="C30" s="47"/>
      <c r="D30" s="30"/>
      <c r="E30" s="30"/>
      <c r="F30" s="49"/>
      <c r="G30" s="29"/>
      <c r="H30" s="29"/>
    </row>
    <row r="31" spans="1:8" ht="35.25" customHeight="1">
      <c r="A31" s="29"/>
      <c r="B31" s="101" t="s">
        <v>56</v>
      </c>
      <c r="C31" s="102"/>
      <c r="D31" s="127">
        <f>第3回!$D$31+第3回!$D$16-SUM(第3回!$D$17:$E$23)</f>
        <v>0</v>
      </c>
      <c r="E31" s="127"/>
      <c r="F31" s="44"/>
      <c r="G31" s="29"/>
      <c r="H31" s="29"/>
    </row>
    <row r="32" spans="1:8" ht="35.25" customHeight="1">
      <c r="A32" s="29"/>
      <c r="B32" s="102" t="s">
        <v>55</v>
      </c>
      <c r="C32" s="128"/>
      <c r="D32" s="129">
        <f>第3回!$D$39</f>
        <v>0</v>
      </c>
      <c r="E32" s="130"/>
      <c r="F32" s="59"/>
      <c r="G32" s="29"/>
      <c r="H32" s="29"/>
    </row>
    <row r="33" spans="1:8" ht="18.75" customHeight="1">
      <c r="A33" s="29"/>
      <c r="B33" s="47"/>
      <c r="C33" s="47"/>
      <c r="D33" s="29"/>
      <c r="E33" s="54"/>
      <c r="F33" s="29"/>
      <c r="G33" s="29"/>
      <c r="H33" s="29"/>
    </row>
    <row r="34" spans="1:8" ht="18.75" customHeight="1">
      <c r="A34" s="29"/>
      <c r="B34" s="55" t="s">
        <v>36</v>
      </c>
      <c r="C34" s="55"/>
      <c r="D34" s="34"/>
      <c r="E34" s="54"/>
      <c r="F34" s="29"/>
      <c r="G34" s="29"/>
      <c r="H34" s="29"/>
    </row>
    <row r="35" spans="1:8" ht="18.75" customHeight="1" thickBot="1">
      <c r="A35" s="29"/>
      <c r="B35" s="118" t="s">
        <v>6</v>
      </c>
      <c r="C35" s="118"/>
      <c r="D35" s="109" t="s">
        <v>7</v>
      </c>
      <c r="E35" s="109"/>
      <c r="F35" s="56"/>
      <c r="G35" s="29"/>
      <c r="H35" s="29"/>
    </row>
    <row r="36" spans="1:8" ht="33" customHeight="1" thickBot="1">
      <c r="A36" s="29"/>
      <c r="B36" s="101" t="s">
        <v>0</v>
      </c>
      <c r="C36" s="102"/>
      <c r="D36" s="119">
        <f>$D$26</f>
        <v>0</v>
      </c>
      <c r="E36" s="120"/>
      <c r="F36" s="57"/>
      <c r="G36" s="29"/>
      <c r="H36" s="29"/>
    </row>
    <row r="37" spans="1:8" ht="33" customHeight="1" thickBot="1">
      <c r="A37" s="29"/>
      <c r="B37" s="101" t="s">
        <v>1</v>
      </c>
      <c r="C37" s="102"/>
      <c r="D37" s="121">
        <f>$D$16-$D$17-$D$18-$D$19-$D$20-$D$21-$D$22-$D$23+$D$31</f>
        <v>0</v>
      </c>
      <c r="E37" s="122"/>
      <c r="F37" s="57"/>
      <c r="G37" s="29"/>
      <c r="H37" s="29"/>
    </row>
    <row r="38" spans="1:8" ht="33" customHeight="1" thickBot="1">
      <c r="A38" s="29"/>
      <c r="B38" s="101" t="s">
        <v>39</v>
      </c>
      <c r="C38" s="102"/>
      <c r="D38" s="119">
        <f>$D$25</f>
        <v>0</v>
      </c>
      <c r="E38" s="120"/>
      <c r="F38" s="57"/>
      <c r="G38" s="29"/>
      <c r="H38" s="29"/>
    </row>
    <row r="39" spans="1:8" ht="33" customHeight="1" thickBot="1">
      <c r="A39" s="29"/>
      <c r="B39" s="101" t="s">
        <v>2</v>
      </c>
      <c r="C39" s="102"/>
      <c r="D39" s="119">
        <f>$D$17+$D$18+$D$19+$D$20+$D$21+$D$22+$D$23+$D$32</f>
        <v>0</v>
      </c>
      <c r="E39" s="120"/>
      <c r="F39" s="57"/>
      <c r="G39" s="29"/>
      <c r="H39" s="29"/>
    </row>
    <row r="40" spans="1:8" ht="33" customHeight="1" thickBot="1">
      <c r="A40" s="29"/>
      <c r="B40" s="101" t="s">
        <v>3</v>
      </c>
      <c r="C40" s="102"/>
      <c r="D40" s="119" t="e">
        <f>INT(IF((($D$37-$D$38)*$D$36/$D$39)&gt;=0,($D$37-$D$38)*$D$36/$D$39,0))</f>
        <v>#DIV/0!</v>
      </c>
      <c r="E40" s="120"/>
      <c r="F40" s="57"/>
      <c r="G40" s="29"/>
      <c r="H40" s="29"/>
    </row>
    <row r="41" spans="1:8" ht="33" customHeight="1" thickBot="1">
      <c r="A41" s="29"/>
      <c r="B41" s="101" t="s">
        <v>4</v>
      </c>
      <c r="C41" s="102"/>
      <c r="D41" s="119">
        <f>$D$28+$D$29</f>
        <v>0</v>
      </c>
      <c r="E41" s="120"/>
      <c r="F41" s="57"/>
      <c r="G41" s="29"/>
      <c r="H41" s="29"/>
    </row>
    <row r="42" spans="1:8" ht="33" customHeight="1" thickBot="1">
      <c r="A42" s="29"/>
      <c r="B42" s="101" t="s">
        <v>5</v>
      </c>
      <c r="C42" s="102"/>
      <c r="D42" s="119">
        <f>INT(IF($D$41=$D$36,0,IF($D$40&gt;$D$36,$D$36-$D$41,MAX($D$40-$D$41,0))))</f>
        <v>0</v>
      </c>
      <c r="E42" s="120"/>
      <c r="F42" s="57"/>
      <c r="G42" s="29"/>
      <c r="H42" s="29"/>
    </row>
    <row r="43" spans="1:8" ht="18.75" customHeight="1">
      <c r="A43" s="29"/>
      <c r="B43" s="29"/>
      <c r="C43" s="29"/>
      <c r="D43" s="29"/>
      <c r="E43" s="29"/>
      <c r="F43" s="29"/>
      <c r="G43" s="29"/>
      <c r="H43" s="29"/>
    </row>
    <row r="44" spans="1:8" ht="18.75" customHeight="1">
      <c r="A44" s="29"/>
      <c r="B44" s="29" t="s">
        <v>37</v>
      </c>
      <c r="C44" s="29"/>
      <c r="D44" s="29"/>
      <c r="E44" s="29"/>
      <c r="F44" s="29"/>
      <c r="G44" s="29"/>
      <c r="H44" s="29"/>
    </row>
    <row r="45" spans="1:8" ht="18.75" customHeight="1">
      <c r="A45" s="29"/>
      <c r="B45" s="29" t="s">
        <v>79</v>
      </c>
      <c r="C45" s="29"/>
      <c r="D45" s="29"/>
      <c r="E45" s="29"/>
      <c r="F45" s="29"/>
      <c r="G45" s="29"/>
      <c r="H45" s="29"/>
    </row>
    <row r="46" spans="1:8" ht="12.75" customHeight="1">
      <c r="A46" s="29"/>
      <c r="B46" s="29"/>
      <c r="C46" s="29"/>
      <c r="D46" s="29"/>
      <c r="E46" s="29"/>
      <c r="F46" s="29"/>
      <c r="G46" s="29"/>
      <c r="H46" s="29"/>
    </row>
    <row r="47" spans="1:8" ht="18.75" customHeight="1">
      <c r="A47" s="29"/>
      <c r="B47" s="29" t="s">
        <v>83</v>
      </c>
      <c r="C47" s="29"/>
      <c r="D47" s="29"/>
      <c r="E47" s="29"/>
      <c r="F47" s="29"/>
      <c r="G47" s="29"/>
      <c r="H47" s="29"/>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view="pageBreakPreview" topLeftCell="A21" zoomScale="70" zoomScaleNormal="100" zoomScaleSheetLayoutView="70" zoomScalePageLayoutView="70" workbookViewId="0">
      <selection activeCell="D26" sqref="D26:E26"/>
    </sheetView>
  </sheetViews>
  <sheetFormatPr defaultRowHeight="18.75" customHeight="1"/>
  <cols>
    <col min="2" max="2" width="13.25" customWidth="1"/>
    <col min="3" max="3" width="31" customWidth="1"/>
    <col min="4" max="4" width="19.875" customWidth="1"/>
    <col min="5" max="5" width="14.625" customWidth="1"/>
    <col min="6" max="6" width="47.875" customWidth="1"/>
    <col min="7" max="7" width="6" customWidth="1"/>
  </cols>
  <sheetData>
    <row r="1" spans="1:8" ht="18.75" customHeight="1">
      <c r="A1" s="29"/>
      <c r="B1" s="29"/>
      <c r="C1" s="29"/>
      <c r="D1" s="29"/>
      <c r="E1" s="29"/>
      <c r="F1" s="58" t="s">
        <v>53</v>
      </c>
      <c r="G1" s="29"/>
      <c r="H1" s="29"/>
    </row>
    <row r="2" spans="1:8" ht="18.75" customHeight="1">
      <c r="A2" s="29"/>
      <c r="B2" s="32" t="s">
        <v>69</v>
      </c>
      <c r="C2" s="34"/>
      <c r="D2" s="34"/>
      <c r="E2" s="34"/>
      <c r="F2" s="34"/>
      <c r="G2" s="29"/>
      <c r="H2" s="29"/>
    </row>
    <row r="3" spans="1:8" ht="18.75" customHeight="1">
      <c r="A3" s="29"/>
      <c r="B3" s="34"/>
      <c r="C3" s="34"/>
      <c r="D3" s="35" t="s">
        <v>9</v>
      </c>
      <c r="E3" s="34"/>
      <c r="F3" s="34"/>
      <c r="G3" s="29"/>
      <c r="H3" s="29"/>
    </row>
    <row r="4" spans="1:8" ht="18.75" customHeight="1">
      <c r="A4" s="29"/>
      <c r="B4" s="34"/>
      <c r="C4" s="34"/>
      <c r="D4" s="35"/>
      <c r="E4" s="34"/>
      <c r="F4" s="34"/>
      <c r="G4" s="29"/>
      <c r="H4" s="29"/>
    </row>
    <row r="5" spans="1:8" ht="18.75" customHeight="1" thickBot="1">
      <c r="A5" s="29"/>
      <c r="B5" s="34" t="s">
        <v>38</v>
      </c>
      <c r="C5" s="34"/>
      <c r="D5" s="34"/>
      <c r="E5" s="34"/>
      <c r="F5" s="34"/>
      <c r="G5" s="29"/>
      <c r="H5" s="29"/>
    </row>
    <row r="6" spans="1:8" ht="30" customHeight="1" thickBot="1">
      <c r="A6" s="29"/>
      <c r="B6" s="36" t="s">
        <v>10</v>
      </c>
      <c r="C6" s="24"/>
      <c r="D6" s="37" t="s">
        <v>13</v>
      </c>
      <c r="E6" s="103" t="s">
        <v>14</v>
      </c>
      <c r="F6" s="104"/>
      <c r="G6" s="29"/>
      <c r="H6" s="29"/>
    </row>
    <row r="7" spans="1:8" ht="30" customHeight="1" thickBot="1">
      <c r="A7" s="29"/>
      <c r="B7" s="36" t="s">
        <v>11</v>
      </c>
      <c r="C7" s="24"/>
      <c r="D7" s="37" t="s">
        <v>12</v>
      </c>
      <c r="E7" s="103" t="s">
        <v>15</v>
      </c>
      <c r="F7" s="104"/>
      <c r="G7" s="29"/>
      <c r="H7" s="29"/>
    </row>
    <row r="8" spans="1:8" ht="30" customHeight="1" thickBot="1">
      <c r="A8" s="29"/>
      <c r="B8" s="36" t="s">
        <v>16</v>
      </c>
      <c r="C8" s="24"/>
      <c r="D8" s="37" t="s">
        <v>49</v>
      </c>
      <c r="E8" s="103" t="s">
        <v>14</v>
      </c>
      <c r="F8" s="104"/>
      <c r="G8" s="29"/>
      <c r="H8" s="29"/>
    </row>
    <row r="9" spans="1:8" ht="18.75" customHeight="1">
      <c r="A9" s="29"/>
      <c r="B9" s="38"/>
      <c r="C9" s="38"/>
      <c r="D9" s="38"/>
      <c r="E9" s="38"/>
      <c r="F9" s="38"/>
      <c r="G9" s="29"/>
      <c r="H9" s="29"/>
    </row>
    <row r="10" spans="1:8" ht="18.75" customHeight="1">
      <c r="A10" s="29"/>
      <c r="B10" s="34"/>
      <c r="C10" s="34"/>
      <c r="D10" s="34"/>
      <c r="E10" s="34"/>
      <c r="F10" s="34"/>
      <c r="G10" s="29"/>
      <c r="H10" s="29"/>
    </row>
    <row r="11" spans="1:8" ht="18.75" customHeight="1">
      <c r="A11" s="29"/>
      <c r="B11" s="34" t="s">
        <v>57</v>
      </c>
      <c r="C11" s="34"/>
      <c r="D11" s="34"/>
      <c r="E11" s="29"/>
      <c r="F11" s="29"/>
      <c r="G11" s="29"/>
      <c r="H11" s="29"/>
    </row>
    <row r="12" spans="1:8" ht="18.75" customHeight="1">
      <c r="A12" s="29"/>
      <c r="B12" s="38" t="s">
        <v>18</v>
      </c>
      <c r="C12" s="34"/>
      <c r="D12" s="34"/>
      <c r="E12" s="29"/>
      <c r="F12" s="29"/>
      <c r="G12" s="29"/>
      <c r="H12" s="29"/>
    </row>
    <row r="13" spans="1:8" ht="18.75" customHeight="1">
      <c r="A13" s="60"/>
      <c r="B13" s="39" t="s">
        <v>63</v>
      </c>
      <c r="C13" s="39"/>
      <c r="D13" s="40"/>
      <c r="E13" s="34"/>
      <c r="F13" s="29"/>
      <c r="G13" s="29"/>
      <c r="H13" s="29"/>
    </row>
    <row r="14" spans="1:8" ht="18.75" customHeight="1">
      <c r="A14" s="29"/>
      <c r="B14" s="105" t="s">
        <v>6</v>
      </c>
      <c r="C14" s="106"/>
      <c r="D14" s="105" t="s">
        <v>7</v>
      </c>
      <c r="E14" s="110"/>
      <c r="F14" s="110" t="s">
        <v>8</v>
      </c>
      <c r="G14" s="29"/>
      <c r="H14" s="29"/>
    </row>
    <row r="15" spans="1:8" ht="18.75" customHeight="1" thickBot="1">
      <c r="A15" s="29"/>
      <c r="B15" s="107"/>
      <c r="C15" s="108"/>
      <c r="D15" s="123"/>
      <c r="E15" s="124"/>
      <c r="F15" s="111"/>
      <c r="G15" s="29"/>
      <c r="H15" s="29"/>
    </row>
    <row r="16" spans="1:8" ht="42.75" customHeight="1" thickBot="1">
      <c r="A16" s="29"/>
      <c r="B16" s="101" t="s">
        <v>59</v>
      </c>
      <c r="C16" s="102"/>
      <c r="D16" s="125"/>
      <c r="E16" s="126"/>
      <c r="F16" s="43" t="s">
        <v>65</v>
      </c>
      <c r="G16" s="29"/>
      <c r="H16" s="29"/>
    </row>
    <row r="17" spans="1:8" ht="33" customHeight="1" thickBot="1">
      <c r="A17" s="29"/>
      <c r="B17" s="101" t="s">
        <v>24</v>
      </c>
      <c r="C17" s="102"/>
      <c r="D17" s="125"/>
      <c r="E17" s="126"/>
      <c r="F17" s="45" t="s">
        <v>19</v>
      </c>
      <c r="G17" s="29"/>
      <c r="H17" s="29"/>
    </row>
    <row r="18" spans="1:8" ht="33" customHeight="1" thickBot="1">
      <c r="A18" s="29"/>
      <c r="B18" s="112" t="s">
        <v>58</v>
      </c>
      <c r="C18" s="113"/>
      <c r="D18" s="125"/>
      <c r="E18" s="126"/>
      <c r="F18" s="45" t="s">
        <v>20</v>
      </c>
      <c r="G18" s="29"/>
      <c r="H18" s="29"/>
    </row>
    <row r="19" spans="1:8" ht="33" customHeight="1" thickBot="1">
      <c r="A19" s="29"/>
      <c r="B19" s="112" t="s">
        <v>62</v>
      </c>
      <c r="C19" s="113"/>
      <c r="D19" s="125"/>
      <c r="E19" s="126"/>
      <c r="F19" s="45" t="s">
        <v>21</v>
      </c>
      <c r="G19" s="29"/>
      <c r="H19" s="29"/>
    </row>
    <row r="20" spans="1:8" ht="33" customHeight="1" thickBot="1">
      <c r="A20" s="29"/>
      <c r="B20" s="101" t="s">
        <v>25</v>
      </c>
      <c r="C20" s="102"/>
      <c r="D20" s="125"/>
      <c r="E20" s="126"/>
      <c r="F20" s="45" t="s">
        <v>22</v>
      </c>
      <c r="G20" s="29"/>
      <c r="H20" s="29"/>
    </row>
    <row r="21" spans="1:8" ht="33" customHeight="1" thickBot="1">
      <c r="A21" s="29"/>
      <c r="B21" s="101" t="s">
        <v>26</v>
      </c>
      <c r="C21" s="102"/>
      <c r="D21" s="125"/>
      <c r="E21" s="126"/>
      <c r="F21" s="45" t="s">
        <v>23</v>
      </c>
      <c r="G21" s="29"/>
      <c r="H21" s="29"/>
    </row>
    <row r="22" spans="1:8" ht="33" customHeight="1" thickBot="1">
      <c r="A22" s="29"/>
      <c r="B22" s="101" t="s">
        <v>30</v>
      </c>
      <c r="C22" s="102"/>
      <c r="D22" s="125"/>
      <c r="E22" s="126"/>
      <c r="F22" s="45" t="s">
        <v>27</v>
      </c>
      <c r="G22" s="29"/>
      <c r="H22" s="29"/>
    </row>
    <row r="23" spans="1:8" ht="33" customHeight="1" thickBot="1">
      <c r="A23" s="29"/>
      <c r="B23" s="101" t="s">
        <v>31</v>
      </c>
      <c r="C23" s="102"/>
      <c r="D23" s="125"/>
      <c r="E23" s="126"/>
      <c r="F23" s="46" t="s">
        <v>60</v>
      </c>
      <c r="G23" s="29"/>
      <c r="H23" s="29"/>
    </row>
    <row r="24" spans="1:8" ht="15.75" customHeight="1" thickBot="1">
      <c r="A24" s="29"/>
      <c r="B24" s="47"/>
      <c r="C24" s="47"/>
      <c r="D24" s="48"/>
      <c r="E24" s="48"/>
      <c r="F24" s="49"/>
      <c r="G24" s="29"/>
      <c r="H24" s="29"/>
    </row>
    <row r="25" spans="1:8" ht="33.75" customHeight="1" thickBot="1">
      <c r="A25" s="29"/>
      <c r="B25" s="101" t="s">
        <v>54</v>
      </c>
      <c r="C25" s="102"/>
      <c r="D25" s="125">
        <f>第1回!E25</f>
        <v>0</v>
      </c>
      <c r="E25" s="126"/>
      <c r="F25" s="50" t="s">
        <v>28</v>
      </c>
      <c r="G25" s="29"/>
      <c r="H25" s="29"/>
    </row>
    <row r="26" spans="1:8" ht="33.75" customHeight="1" thickBot="1">
      <c r="A26" s="29"/>
      <c r="B26" s="101" t="s">
        <v>32</v>
      </c>
      <c r="C26" s="102"/>
      <c r="D26" s="125">
        <f>第1回!E26</f>
        <v>0</v>
      </c>
      <c r="E26" s="126"/>
      <c r="F26" s="45" t="s">
        <v>29</v>
      </c>
      <c r="G26" s="29"/>
      <c r="H26" s="29"/>
    </row>
    <row r="27" spans="1:8" ht="14.25" customHeight="1" thickBot="1">
      <c r="A27" s="29"/>
      <c r="B27" s="47"/>
      <c r="C27" s="47"/>
      <c r="D27" s="48"/>
      <c r="E27" s="48"/>
      <c r="F27" s="52"/>
      <c r="G27" s="29"/>
      <c r="H27" s="29"/>
    </row>
    <row r="28" spans="1:8" ht="35.25" customHeight="1" thickBot="1">
      <c r="A28" s="29"/>
      <c r="B28" s="101" t="s">
        <v>33</v>
      </c>
      <c r="C28" s="102"/>
      <c r="D28" s="125"/>
      <c r="E28" s="126"/>
      <c r="F28" s="45" t="s">
        <v>50</v>
      </c>
      <c r="G28" s="29"/>
      <c r="H28" s="29"/>
    </row>
    <row r="29" spans="1:8" ht="41.25" customHeight="1" thickBot="1">
      <c r="A29" s="29"/>
      <c r="B29" s="101" t="s">
        <v>34</v>
      </c>
      <c r="C29" s="102"/>
      <c r="D29" s="125"/>
      <c r="E29" s="126"/>
      <c r="F29" s="53" t="s">
        <v>66</v>
      </c>
      <c r="G29" s="29"/>
      <c r="H29" s="29"/>
    </row>
    <row r="30" spans="1:8" ht="18.75" customHeight="1">
      <c r="A30" s="29"/>
      <c r="B30" s="47"/>
      <c r="C30" s="47"/>
      <c r="D30" s="30"/>
      <c r="E30" s="30"/>
      <c r="F30" s="49"/>
      <c r="G30" s="29"/>
      <c r="H30" s="29"/>
    </row>
    <row r="31" spans="1:8" ht="35.25" customHeight="1">
      <c r="A31" s="29"/>
      <c r="B31" s="101" t="s">
        <v>56</v>
      </c>
      <c r="C31" s="102"/>
      <c r="D31" s="127">
        <f>第4回!$D$31+第4回!$D$16-SUM(第4回!$D$17:$E$23)</f>
        <v>0</v>
      </c>
      <c r="E31" s="127"/>
      <c r="F31" s="44"/>
      <c r="G31" s="29"/>
      <c r="H31" s="29"/>
    </row>
    <row r="32" spans="1:8" ht="35.25" customHeight="1">
      <c r="A32" s="29"/>
      <c r="B32" s="102" t="s">
        <v>55</v>
      </c>
      <c r="C32" s="128"/>
      <c r="D32" s="129">
        <f>第4回!$D$39</f>
        <v>0</v>
      </c>
      <c r="E32" s="130"/>
      <c r="F32" s="59"/>
      <c r="G32" s="29"/>
      <c r="H32" s="29"/>
    </row>
    <row r="33" spans="1:8" ht="18.75" customHeight="1">
      <c r="A33" s="29"/>
      <c r="B33" s="47"/>
      <c r="C33" s="47"/>
      <c r="D33" s="29"/>
      <c r="E33" s="54"/>
      <c r="F33" s="29"/>
      <c r="G33" s="29"/>
      <c r="H33" s="29"/>
    </row>
    <row r="34" spans="1:8" ht="18.75" customHeight="1">
      <c r="A34" s="29"/>
      <c r="B34" s="55" t="s">
        <v>36</v>
      </c>
      <c r="C34" s="55"/>
      <c r="D34" s="34"/>
      <c r="E34" s="54"/>
      <c r="F34" s="29"/>
      <c r="G34" s="29"/>
      <c r="H34" s="29"/>
    </row>
    <row r="35" spans="1:8" ht="18.75" customHeight="1" thickBot="1">
      <c r="A35" s="29"/>
      <c r="B35" s="118" t="s">
        <v>6</v>
      </c>
      <c r="C35" s="118"/>
      <c r="D35" s="109" t="s">
        <v>7</v>
      </c>
      <c r="E35" s="109"/>
      <c r="F35" s="56"/>
      <c r="G35" s="29"/>
      <c r="H35" s="29"/>
    </row>
    <row r="36" spans="1:8" ht="33" customHeight="1" thickBot="1">
      <c r="A36" s="29"/>
      <c r="B36" s="101" t="s">
        <v>0</v>
      </c>
      <c r="C36" s="102"/>
      <c r="D36" s="119">
        <f>$D$26</f>
        <v>0</v>
      </c>
      <c r="E36" s="120"/>
      <c r="F36" s="57"/>
      <c r="G36" s="29"/>
      <c r="H36" s="29"/>
    </row>
    <row r="37" spans="1:8" ht="33" customHeight="1" thickBot="1">
      <c r="A37" s="29"/>
      <c r="B37" s="101" t="s">
        <v>1</v>
      </c>
      <c r="C37" s="102"/>
      <c r="D37" s="121">
        <f>$D$16-$D$17-$D$18-$D$19-$D$20-$D$21-$D$22-$D$23+$D$31</f>
        <v>0</v>
      </c>
      <c r="E37" s="122"/>
      <c r="F37" s="57"/>
      <c r="G37" s="29"/>
      <c r="H37" s="29"/>
    </row>
    <row r="38" spans="1:8" ht="33" customHeight="1" thickBot="1">
      <c r="A38" s="29"/>
      <c r="B38" s="101" t="s">
        <v>39</v>
      </c>
      <c r="C38" s="102"/>
      <c r="D38" s="119">
        <f>$D$25</f>
        <v>0</v>
      </c>
      <c r="E38" s="120"/>
      <c r="F38" s="57"/>
      <c r="G38" s="29"/>
      <c r="H38" s="29"/>
    </row>
    <row r="39" spans="1:8" ht="33" customHeight="1" thickBot="1">
      <c r="A39" s="29"/>
      <c r="B39" s="101" t="s">
        <v>2</v>
      </c>
      <c r="C39" s="102"/>
      <c r="D39" s="119">
        <f>$D$17+$D$18+$D$19+$D$20+$D$21+$D$22+$D$23+$D$32</f>
        <v>0</v>
      </c>
      <c r="E39" s="120"/>
      <c r="F39" s="57"/>
      <c r="G39" s="29"/>
      <c r="H39" s="29"/>
    </row>
    <row r="40" spans="1:8" ht="33" customHeight="1" thickBot="1">
      <c r="A40" s="29"/>
      <c r="B40" s="101" t="s">
        <v>3</v>
      </c>
      <c r="C40" s="102"/>
      <c r="D40" s="119" t="e">
        <f>INT(IF((($D$37-$D$38)*$D$36/$D$39)&gt;=0,($D$37-$D$38)*$D$36/$D$39,0))</f>
        <v>#DIV/0!</v>
      </c>
      <c r="E40" s="120"/>
      <c r="F40" s="57"/>
      <c r="G40" s="29"/>
      <c r="H40" s="29"/>
    </row>
    <row r="41" spans="1:8" ht="33" customHeight="1" thickBot="1">
      <c r="A41" s="29"/>
      <c r="B41" s="101" t="s">
        <v>4</v>
      </c>
      <c r="C41" s="102"/>
      <c r="D41" s="119">
        <f>$D$28+$D$29</f>
        <v>0</v>
      </c>
      <c r="E41" s="120"/>
      <c r="F41" s="57"/>
      <c r="G41" s="29"/>
      <c r="H41" s="29"/>
    </row>
    <row r="42" spans="1:8" ht="33" customHeight="1" thickBot="1">
      <c r="A42" s="29"/>
      <c r="B42" s="101" t="s">
        <v>5</v>
      </c>
      <c r="C42" s="102"/>
      <c r="D42" s="119">
        <f>INT(IF($D$41=$D$36,0,IF($D$40&gt;$D$36,$D$36-$D$41,MAX($D$40-$D$41,0))))</f>
        <v>0</v>
      </c>
      <c r="E42" s="120"/>
      <c r="F42" s="57"/>
      <c r="G42" s="29"/>
      <c r="H42" s="29"/>
    </row>
    <row r="43" spans="1:8" ht="18.75" customHeight="1">
      <c r="A43" s="29"/>
      <c r="B43" s="29"/>
      <c r="C43" s="29"/>
      <c r="D43" s="29"/>
      <c r="E43" s="29"/>
      <c r="F43" s="29"/>
      <c r="G43" s="29"/>
      <c r="H43" s="29"/>
    </row>
    <row r="44" spans="1:8" ht="18.75" customHeight="1">
      <c r="A44" s="29"/>
      <c r="B44" s="29" t="s">
        <v>37</v>
      </c>
      <c r="C44" s="29"/>
      <c r="D44" s="29"/>
      <c r="E44" s="29"/>
      <c r="F44" s="29"/>
      <c r="G44" s="29"/>
      <c r="H44" s="29"/>
    </row>
    <row r="45" spans="1:8" ht="18.75" customHeight="1">
      <c r="A45" s="29"/>
      <c r="B45" s="29" t="s">
        <v>79</v>
      </c>
      <c r="C45" s="29"/>
      <c r="D45" s="29"/>
      <c r="E45" s="29"/>
      <c r="F45" s="29"/>
      <c r="G45" s="29"/>
      <c r="H45" s="29"/>
    </row>
    <row r="46" spans="1:8" ht="12.75" customHeight="1">
      <c r="A46" s="29"/>
      <c r="B46" s="29"/>
      <c r="C46" s="29"/>
      <c r="D46" s="29"/>
      <c r="E46" s="29"/>
      <c r="F46" s="29"/>
      <c r="G46" s="29"/>
      <c r="H46" s="29"/>
    </row>
    <row r="47" spans="1:8" ht="18.75" customHeight="1">
      <c r="A47" s="29"/>
      <c r="B47" s="29" t="s">
        <v>80</v>
      </c>
      <c r="C47" s="29"/>
      <c r="D47" s="29"/>
      <c r="E47" s="29"/>
      <c r="F47" s="29"/>
      <c r="G47" s="29"/>
      <c r="H47" s="29"/>
    </row>
  </sheetData>
  <sheetProtection password="C65C" sheet="1" objects="1" scenarios="1"/>
  <mergeCells count="50">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42:C42"/>
    <mergeCell ref="D42:E42"/>
    <mergeCell ref="B39:C39"/>
    <mergeCell ref="D39:E39"/>
    <mergeCell ref="B40:C40"/>
    <mergeCell ref="D40:E40"/>
    <mergeCell ref="B41:C41"/>
    <mergeCell ref="D41:E41"/>
  </mergeCells>
  <phoneticPr fontId="1"/>
  <pageMargins left="0.25" right="0.25" top="0.75" bottom="0.75" header="0.3" footer="0.3"/>
  <pageSetup paperSize="9" scale="64"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2015-12-24T07:00:18Z</cp:lastPrinted>
  <dcterms:created xsi:type="dcterms:W3CDTF">2015-09-10T04:40:36Z</dcterms:created>
  <dcterms:modified xsi:type="dcterms:W3CDTF">2015-12-24T07:42:39Z</dcterms:modified>
</cp:coreProperties>
</file>