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filterPrivacy="1" defaultThemeVersion="166925"/>
  <xr:revisionPtr revIDLastSave="0" documentId="8_{F8068392-ADB2-41EA-BC4C-6C072306359D}" xr6:coauthVersionLast="47" xr6:coauthVersionMax="47" xr10:uidLastSave="{00000000-0000-0000-0000-000000000000}"/>
  <workbookProtection lockStructure="1"/>
  <bookViews>
    <workbookView xWindow="28680" yWindow="-120" windowWidth="29040" windowHeight="15840" firstSheet="1" activeTab="1" xr2:uid="{C74CCD53-D950-46F6-BF01-684671541CE2}"/>
  </bookViews>
  <sheets>
    <sheet name="入力シート" sheetId="13" r:id="rId1"/>
    <sheet name="印刷シート" sheetId="14" r:id="rId2"/>
    <sheet name="プルダウン参照元" sheetId="3" r:id="rId3"/>
    <sheet name="業種別平均給与額" sheetId="6" r:id="rId4"/>
  </sheets>
  <definedNames>
    <definedName name="_xlnm.Print_Area" localSheetId="1">印刷シート!$A$1:$DK$179</definedName>
    <definedName name="_xlnm.Print_Area" localSheetId="0">入力シート!$A$1:$EY$179</definedName>
    <definedName name="_xlnm.Print_Titles" localSheetId="1">印刷シート!$1:$37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24" i="14" l="1"/>
  <c r="B17" i="14"/>
  <c r="B24" i="14"/>
  <c r="AB65" i="13" l="1"/>
  <c r="DM17" i="13"/>
  <c r="DM24" i="13"/>
  <c r="BK154" i="14" l="1"/>
  <c r="BK83" i="14"/>
  <c r="CH136" i="14"/>
  <c r="CH139" i="14"/>
  <c r="CH142" i="14"/>
  <c r="CH145" i="14"/>
  <c r="CH148" i="14"/>
  <c r="CH151" i="14"/>
  <c r="CH154" i="14"/>
  <c r="AB160" i="14"/>
  <c r="AB163" i="14"/>
  <c r="AB166" i="14"/>
  <c r="B118" i="14"/>
  <c r="CH56" i="14"/>
  <c r="CH59" i="14"/>
  <c r="CH62" i="14"/>
  <c r="CH65" i="14"/>
  <c r="CH68" i="14"/>
  <c r="CH71" i="14"/>
  <c r="CH74" i="14"/>
  <c r="CH77" i="14"/>
  <c r="CH80" i="14"/>
  <c r="CH83" i="14"/>
  <c r="CH53" i="14"/>
  <c r="AB89" i="14"/>
  <c r="AB92" i="14"/>
  <c r="AB95" i="14"/>
  <c r="B47" i="14"/>
  <c r="BQ26" i="14"/>
  <c r="BQ17" i="14"/>
  <c r="AQ31" i="14"/>
  <c r="AQ17" i="14"/>
  <c r="B31" i="14"/>
  <c r="DV86" i="13"/>
  <c r="CH86" i="14" s="1"/>
  <c r="AV169" i="13"/>
  <c r="AB169" i="14" s="1"/>
  <c r="BP163" i="13"/>
  <c r="BP160" i="13"/>
  <c r="BP154" i="13"/>
  <c r="AV154" i="13"/>
  <c r="AB154" i="14" s="1"/>
  <c r="AB154" i="13"/>
  <c r="AV151" i="13"/>
  <c r="AB151" i="14" s="1"/>
  <c r="AB151" i="13"/>
  <c r="AV148" i="13"/>
  <c r="AB148" i="14" s="1"/>
  <c r="AB148" i="13"/>
  <c r="AV145" i="13"/>
  <c r="AB145" i="14" s="1"/>
  <c r="AB145" i="13"/>
  <c r="AV142" i="13"/>
  <c r="AB142" i="14" s="1"/>
  <c r="AB142" i="13"/>
  <c r="DV133" i="13"/>
  <c r="CH133" i="14" s="1"/>
  <c r="AV139" i="13"/>
  <c r="AB139" i="14" s="1"/>
  <c r="AB139" i="13"/>
  <c r="DV130" i="13"/>
  <c r="CH130" i="14" s="1"/>
  <c r="BP136" i="13"/>
  <c r="DV127" i="13"/>
  <c r="CH127" i="14" s="1"/>
  <c r="AV133" i="13"/>
  <c r="AB133" i="14" s="1"/>
  <c r="AB133" i="13"/>
  <c r="DV124" i="13"/>
  <c r="CH124" i="14" s="1"/>
  <c r="BP130" i="13"/>
  <c r="AB130" i="13"/>
  <c r="AB136" i="13" s="1"/>
  <c r="AV136" i="13" s="1"/>
  <c r="AB136" i="14" s="1"/>
  <c r="AV98" i="13"/>
  <c r="AB98" i="14" s="1"/>
  <c r="BP92" i="13"/>
  <c r="BP89" i="13"/>
  <c r="BP83" i="13"/>
  <c r="AV83" i="13"/>
  <c r="AB83" i="14" s="1"/>
  <c r="AV80" i="13"/>
  <c r="AB80" i="14" s="1"/>
  <c r="AV77" i="13"/>
  <c r="AB77" i="14" s="1"/>
  <c r="AV74" i="13"/>
  <c r="AB74" i="14" s="1"/>
  <c r="AV71" i="13"/>
  <c r="AB71" i="14" s="1"/>
  <c r="AV68" i="13"/>
  <c r="AB68" i="14" s="1"/>
  <c r="BP65" i="13"/>
  <c r="AV65" i="13"/>
  <c r="AB65" i="14" s="1"/>
  <c r="AV62" i="13"/>
  <c r="AB62" i="14" s="1"/>
  <c r="BP59" i="13"/>
  <c r="AV59" i="13"/>
  <c r="AB59" i="14" s="1"/>
  <c r="CR26" i="14"/>
  <c r="CR17" i="14"/>
  <c r="AV130" i="13" l="1"/>
  <c r="AB130" i="14" s="1"/>
  <c r="DV157" i="13"/>
  <c r="CH157" i="14" s="1"/>
  <c r="AV86" i="13"/>
  <c r="AB86" i="14" s="1"/>
  <c r="AV157" i="13" l="1"/>
  <c r="AB157" i="14" s="1"/>
  <c r="DU95" i="13"/>
  <c r="CG95" i="14" s="1"/>
  <c r="CQ95" i="13"/>
  <c r="BC95" i="14" s="1"/>
  <c r="AV101" i="13"/>
  <c r="CQ166" i="13" l="1"/>
  <c r="BC166" i="14" s="1"/>
  <c r="DU166" i="13"/>
  <c r="CG166" i="14" s="1"/>
  <c r="AV172" i="13"/>
  <c r="AB172" i="14" s="1"/>
  <c r="DU101" i="13"/>
  <c r="CG101" i="14" s="1"/>
  <c r="AB101" i="14"/>
  <c r="CQ101" i="13"/>
  <c r="BC101" i="14" s="1"/>
  <c r="E5" i="3"/>
  <c r="DU172" i="13" l="1"/>
  <c r="CG172" i="14" s="1"/>
  <c r="CQ172" i="13"/>
  <c r="BC172" i="14" s="1"/>
  <c r="E4" i="3"/>
  <c r="E3" i="3"/>
  <c r="E2" i="3"/>
</calcChain>
</file>

<file path=xl/sharedStrings.xml><?xml version="1.0" encoding="utf-8"?>
<sst xmlns="http://schemas.openxmlformats.org/spreadsheetml/2006/main" count="511" uniqueCount="198">
  <si>
    <t>リスクファイナンス判断シート　【入力用】</t>
    <rPh sb="9" eb="11">
      <t>ハンダン</t>
    </rPh>
    <rPh sb="16" eb="19">
      <t>ニュウリョクヨウ</t>
    </rPh>
    <phoneticPr fontId="1"/>
  </si>
  <si>
    <t>前 提 情 報</t>
    <phoneticPr fontId="1"/>
  </si>
  <si>
    <t xml:space="preserve"> 業種</t>
    <rPh sb="1" eb="3">
      <t>ギョウシュ</t>
    </rPh>
    <phoneticPr fontId="1"/>
  </si>
  <si>
    <t xml:space="preserve"> 建物価格 （再調達額）</t>
    <rPh sb="1" eb="3">
      <t>タテモノ</t>
    </rPh>
    <rPh sb="3" eb="5">
      <t>カカク</t>
    </rPh>
    <rPh sb="7" eb="11">
      <t>サイチョウタツガク</t>
    </rPh>
    <phoneticPr fontId="1"/>
  </si>
  <si>
    <t>想定する地震</t>
    <rPh sb="0" eb="2">
      <t>ソウテイ</t>
    </rPh>
    <rPh sb="4" eb="6">
      <t>ジシン</t>
    </rPh>
    <phoneticPr fontId="1"/>
  </si>
  <si>
    <t>休業期間の目安</t>
    <rPh sb="0" eb="4">
      <t>キュウギョウキカン</t>
    </rPh>
    <rPh sb="5" eb="7">
      <t>メヤス</t>
    </rPh>
    <phoneticPr fontId="1"/>
  </si>
  <si>
    <t>円</t>
    <rPh sb="0" eb="1">
      <t>エン</t>
    </rPh>
    <phoneticPr fontId="1"/>
  </si>
  <si>
    <t xml:space="preserve"> 従業員数</t>
    <rPh sb="1" eb="5">
      <t>ジュウギョウインスウ</t>
    </rPh>
    <phoneticPr fontId="1"/>
  </si>
  <si>
    <t>施設名</t>
  </si>
  <si>
    <t xml:space="preserve"> 設備価格 （再調達額）</t>
    <rPh sb="1" eb="3">
      <t>セツビ</t>
    </rPh>
    <rPh sb="3" eb="5">
      <t>カカク</t>
    </rPh>
    <rPh sb="7" eb="10">
      <t>サイチョウタツ</t>
    </rPh>
    <rPh sb="10" eb="11">
      <t>ガク</t>
    </rPh>
    <phoneticPr fontId="1"/>
  </si>
  <si>
    <t>想定する水災</t>
    <rPh sb="0" eb="2">
      <t>ソウテイ</t>
    </rPh>
    <rPh sb="4" eb="6">
      <t>スイサイ</t>
    </rPh>
    <phoneticPr fontId="1"/>
  </si>
  <si>
    <t>人</t>
    <rPh sb="0" eb="1">
      <t>ヒト</t>
    </rPh>
    <phoneticPr fontId="1"/>
  </si>
  <si>
    <t xml:space="preserve"> 企業名・住所等</t>
    <rPh sb="1" eb="4">
      <t>キギョウメイ</t>
    </rPh>
    <rPh sb="5" eb="7">
      <t>ジュウショ</t>
    </rPh>
    <rPh sb="7" eb="8">
      <t>ナド</t>
    </rPh>
    <phoneticPr fontId="1"/>
  </si>
  <si>
    <t xml:space="preserve"> 当期純利益</t>
  </si>
  <si>
    <t>地  震</t>
    <rPh sb="0" eb="1">
      <t>チ</t>
    </rPh>
    <rPh sb="3" eb="4">
      <t>シン</t>
    </rPh>
    <phoneticPr fontId="1"/>
  </si>
  <si>
    <t xml:space="preserve"> １．想定する休業期間</t>
    <rPh sb="3" eb="5">
      <t>ソウテイ</t>
    </rPh>
    <rPh sb="7" eb="11">
      <t>キュウギョウキカン</t>
    </rPh>
    <phoneticPr fontId="1"/>
  </si>
  <si>
    <t xml:space="preserve"> ３．調達可能な資金</t>
    <rPh sb="3" eb="5">
      <t>チョウタツ</t>
    </rPh>
    <rPh sb="5" eb="7">
      <t>カノウ</t>
    </rPh>
    <rPh sb="8" eb="10">
      <t>シキン</t>
    </rPh>
    <phoneticPr fontId="1"/>
  </si>
  <si>
    <t>資金の名称</t>
    <rPh sb="0" eb="2">
      <t>シキン</t>
    </rPh>
    <rPh sb="3" eb="5">
      <t>メイショウ</t>
    </rPh>
    <phoneticPr fontId="1"/>
  </si>
  <si>
    <t>調達できる見込額</t>
    <rPh sb="0" eb="2">
      <t>チョウタツ</t>
    </rPh>
    <rPh sb="5" eb="7">
      <t>ミコミ</t>
    </rPh>
    <rPh sb="7" eb="8">
      <t>ガク</t>
    </rPh>
    <phoneticPr fontId="1"/>
  </si>
  <si>
    <t xml:space="preserve"> ２．必要な資金等</t>
    <phoneticPr fontId="1"/>
  </si>
  <si>
    <t>　　ス　現預金</t>
    <rPh sb="4" eb="7">
      <t>ゲンヨキン</t>
    </rPh>
    <phoneticPr fontId="1"/>
  </si>
  <si>
    <t>円</t>
  </si>
  <si>
    <t>（A）年間合計額</t>
    <rPh sb="3" eb="8">
      <t>ネンカンゴウケイガク</t>
    </rPh>
    <phoneticPr fontId="1"/>
  </si>
  <si>
    <t>（B）休業期間で案分した額</t>
    <phoneticPr fontId="1"/>
  </si>
  <si>
    <t>参考　（B）の目安・参考値</t>
    <rPh sb="0" eb="2">
      <t>サンコウ</t>
    </rPh>
    <rPh sb="7" eb="9">
      <t>メヤス</t>
    </rPh>
    <rPh sb="10" eb="12">
      <t>サンコウ</t>
    </rPh>
    <rPh sb="12" eb="13">
      <t>アタイ</t>
    </rPh>
    <phoneticPr fontId="1"/>
  </si>
  <si>
    <t>　　セ　売掛金</t>
    <rPh sb="4" eb="7">
      <t>ウリカケキン</t>
    </rPh>
    <phoneticPr fontId="1"/>
  </si>
  <si>
    <t>運転資金等</t>
    <rPh sb="0" eb="2">
      <t>ウンテン</t>
    </rPh>
    <rPh sb="2" eb="4">
      <t>シキン</t>
    </rPh>
    <rPh sb="4" eb="5">
      <t>トウ</t>
    </rPh>
    <phoneticPr fontId="1"/>
  </si>
  <si>
    <t>人件費</t>
    <rPh sb="0" eb="3">
      <t>ジンケンヒ</t>
    </rPh>
    <phoneticPr fontId="1"/>
  </si>
  <si>
    <t>　ア　賃金給与</t>
    <rPh sb="3" eb="7">
      <t>チンギンキュウヨ</t>
    </rPh>
    <phoneticPr fontId="1"/>
  </si>
  <si>
    <t>売却益</t>
    <rPh sb="0" eb="3">
      <t>バイキャクエキ</t>
    </rPh>
    <phoneticPr fontId="1"/>
  </si>
  <si>
    <r>
      <t>　ソ　有価証券</t>
    </r>
    <r>
      <rPr>
        <b/>
        <sz val="7"/>
        <color theme="1"/>
        <rFont val="BIZ UDPゴシック"/>
        <family val="3"/>
        <charset val="128"/>
      </rPr>
      <t>（株式・債権等）</t>
    </r>
    <rPh sb="3" eb="7">
      <t>ユウカショウケン</t>
    </rPh>
    <rPh sb="8" eb="10">
      <t>カブシキ</t>
    </rPh>
    <rPh sb="11" eb="13">
      <t>サイケン</t>
    </rPh>
    <rPh sb="13" eb="14">
      <t>トウ</t>
    </rPh>
    <phoneticPr fontId="1"/>
  </si>
  <si>
    <t>　イ　役員賞与配当</t>
    <rPh sb="3" eb="7">
      <t>ヤクインショウヨ</t>
    </rPh>
    <rPh sb="7" eb="9">
      <t>ハイトウ</t>
    </rPh>
    <phoneticPr fontId="1"/>
  </si>
  <si>
    <t>　タ　固定資産</t>
    <rPh sb="3" eb="5">
      <t>コテイ</t>
    </rPh>
    <rPh sb="5" eb="7">
      <t>シサン</t>
    </rPh>
    <phoneticPr fontId="1"/>
  </si>
  <si>
    <t>　ウ　その他経費（社保等）</t>
    <rPh sb="5" eb="6">
      <t>タ</t>
    </rPh>
    <rPh sb="6" eb="8">
      <t>ケイヒ</t>
    </rPh>
    <rPh sb="9" eb="11">
      <t>シャホ</t>
    </rPh>
    <rPh sb="11" eb="12">
      <t>トウ</t>
    </rPh>
    <phoneticPr fontId="1"/>
  </si>
  <si>
    <t>保険金</t>
    <rPh sb="0" eb="3">
      <t>ホケンキン</t>
    </rPh>
    <phoneticPr fontId="1"/>
  </si>
  <si>
    <t>　チ　地震保険</t>
    <rPh sb="3" eb="7">
      <t>ジシンホケン</t>
    </rPh>
    <phoneticPr fontId="1"/>
  </si>
  <si>
    <t>物件費</t>
    <rPh sb="0" eb="3">
      <t>ブッケンヒ</t>
    </rPh>
    <phoneticPr fontId="1"/>
  </si>
  <si>
    <t>　エ　リース料等</t>
    <rPh sb="6" eb="8">
      <t>リョウトウ</t>
    </rPh>
    <phoneticPr fontId="1"/>
  </si>
  <si>
    <t>　ツ　休業補償保険</t>
    <rPh sb="3" eb="7">
      <t>キュウギョウホショウ</t>
    </rPh>
    <rPh sb="7" eb="9">
      <t>ホケン</t>
    </rPh>
    <phoneticPr fontId="1"/>
  </si>
  <si>
    <t>　オ　社屋等の賃料</t>
    <rPh sb="3" eb="6">
      <t>シャオクトウ</t>
    </rPh>
    <rPh sb="7" eb="9">
      <t>チンリョウ</t>
    </rPh>
    <phoneticPr fontId="1"/>
  </si>
  <si>
    <t>　テ　その他保険</t>
    <rPh sb="6" eb="8">
      <t>ホケン</t>
    </rPh>
    <phoneticPr fontId="1"/>
  </si>
  <si>
    <t>その他費用</t>
    <phoneticPr fontId="1"/>
  </si>
  <si>
    <t>　カ　買掛金現金支払</t>
    <rPh sb="3" eb="6">
      <t>カイカケキン</t>
    </rPh>
    <rPh sb="6" eb="8">
      <t>ゲンキン</t>
    </rPh>
    <rPh sb="8" eb="10">
      <t>シハラ</t>
    </rPh>
    <phoneticPr fontId="1"/>
  </si>
  <si>
    <t>　　ト　借入金</t>
    <rPh sb="4" eb="6">
      <t>カリイレ</t>
    </rPh>
    <rPh sb="6" eb="7">
      <t>キン</t>
    </rPh>
    <phoneticPr fontId="1"/>
  </si>
  <si>
    <t>　キ　借入金返済</t>
    <rPh sb="3" eb="6">
      <t>カリイレキン</t>
    </rPh>
    <rPh sb="6" eb="8">
      <t>ヘンサイ</t>
    </rPh>
    <phoneticPr fontId="1"/>
  </si>
  <si>
    <t>　　ナ　増資</t>
    <rPh sb="4" eb="6">
      <t>ゾウシ</t>
    </rPh>
    <phoneticPr fontId="1"/>
  </si>
  <si>
    <t>　ク　税金</t>
    <rPh sb="3" eb="5">
      <t>ゼイキン</t>
    </rPh>
    <phoneticPr fontId="1"/>
  </si>
  <si>
    <t>　　ニ　公的支援金・補助金</t>
    <rPh sb="4" eb="6">
      <t>コウテキ</t>
    </rPh>
    <rPh sb="6" eb="8">
      <t>シエン</t>
    </rPh>
    <rPh sb="8" eb="9">
      <t>キン</t>
    </rPh>
    <rPh sb="10" eb="13">
      <t>ホジョキン</t>
    </rPh>
    <phoneticPr fontId="1"/>
  </si>
  <si>
    <t>　ケ　逸失利益</t>
    <rPh sb="3" eb="7">
      <t>イッシツリエキ</t>
    </rPh>
    <phoneticPr fontId="1"/>
  </si>
  <si>
    <t>　　ヌ　その他　（　　　　　　　　　　）</t>
    <rPh sb="6" eb="7">
      <t>タ</t>
    </rPh>
    <phoneticPr fontId="1"/>
  </si>
  <si>
    <t>①　運転資金等　小計　　</t>
    <rPh sb="2" eb="6">
      <t>ウンテンシキン</t>
    </rPh>
    <rPh sb="6" eb="7">
      <t>トウ</t>
    </rPh>
    <rPh sb="8" eb="10">
      <t>ショウケイ</t>
    </rPh>
    <phoneticPr fontId="1"/>
  </si>
  <si>
    <t>③ 調達可能資金　合計</t>
    <rPh sb="2" eb="6">
      <t>チョウタツカノウ</t>
    </rPh>
    <phoneticPr fontId="1"/>
  </si>
  <si>
    <t>復旧資金等</t>
    <rPh sb="0" eb="4">
      <t>フッキュウシキン</t>
    </rPh>
    <rPh sb="4" eb="5">
      <t>トウ</t>
    </rPh>
    <phoneticPr fontId="1"/>
  </si>
  <si>
    <t>　　　　　　　　　　　コ　建物の復旧・修繕費</t>
    <rPh sb="13" eb="15">
      <t>タテモノ</t>
    </rPh>
    <rPh sb="16" eb="18">
      <t>フッキュウ</t>
    </rPh>
    <rPh sb="19" eb="21">
      <t>シュウゼン</t>
    </rPh>
    <phoneticPr fontId="1"/>
  </si>
  <si>
    <t>　　　　　　　　　　　サ　設備の復旧・修繕費</t>
    <rPh sb="13" eb="15">
      <t>セツビ</t>
    </rPh>
    <rPh sb="16" eb="18">
      <t>フッキュウ</t>
    </rPh>
    <rPh sb="19" eb="21">
      <t>シュウゼン</t>
    </rPh>
    <rPh sb="21" eb="22">
      <t>ヒ</t>
    </rPh>
    <phoneticPr fontId="1"/>
  </si>
  <si>
    <t>運転資金等からの過不足金額　（①と③の差額）</t>
    <rPh sb="0" eb="4">
      <t>ウンテンシキン</t>
    </rPh>
    <rPh sb="4" eb="5">
      <t>トウ</t>
    </rPh>
    <rPh sb="8" eb="13">
      <t>カブソクキンガク</t>
    </rPh>
    <rPh sb="19" eb="21">
      <t>サガク</t>
    </rPh>
    <phoneticPr fontId="1"/>
  </si>
  <si>
    <t>　　　　　　　　　　　シ　その他費用</t>
    <phoneticPr fontId="1"/>
  </si>
  <si>
    <t>円　余裕があります</t>
    <rPh sb="0" eb="1">
      <t>エン</t>
    </rPh>
    <rPh sb="2" eb="4">
      <t>ヨユウ</t>
    </rPh>
    <phoneticPr fontId="1"/>
  </si>
  <si>
    <t>円　足りません</t>
    <rPh sb="0" eb="1">
      <t>エン</t>
    </rPh>
    <rPh sb="2" eb="3">
      <t>タ</t>
    </rPh>
    <phoneticPr fontId="1"/>
  </si>
  <si>
    <t>復旧資金等　小計　　</t>
    <rPh sb="0" eb="2">
      <t>フッキュウ</t>
    </rPh>
    <rPh sb="4" eb="5">
      <t>トウ</t>
    </rPh>
    <phoneticPr fontId="1"/>
  </si>
  <si>
    <t>必要資金合計からの過不足金額　（②と③の差額）</t>
    <rPh sb="0" eb="4">
      <t>ヒツヨウシキン</t>
    </rPh>
    <rPh sb="4" eb="6">
      <t>ゴウケイ</t>
    </rPh>
    <rPh sb="9" eb="14">
      <t>カブソクキンガク</t>
    </rPh>
    <rPh sb="20" eb="22">
      <t>サガク</t>
    </rPh>
    <phoneticPr fontId="1"/>
  </si>
  <si>
    <t>②　必要資金　合計　　</t>
    <rPh sb="2" eb="4">
      <t>ヒツヨウ</t>
    </rPh>
    <rPh sb="4" eb="6">
      <t>シキン</t>
    </rPh>
    <rPh sb="7" eb="9">
      <t>ゴウケイ</t>
    </rPh>
    <phoneticPr fontId="1"/>
  </si>
  <si>
    <t>水  災</t>
    <rPh sb="0" eb="1">
      <t>スイ</t>
    </rPh>
    <rPh sb="3" eb="4">
      <t>サイ</t>
    </rPh>
    <phoneticPr fontId="1"/>
  </si>
  <si>
    <t>　ス　　現預金</t>
    <rPh sb="4" eb="7">
      <t>ゲンヨキン</t>
    </rPh>
    <phoneticPr fontId="1"/>
  </si>
  <si>
    <t>　セ　　売掛金</t>
    <rPh sb="4" eb="7">
      <t>ウリカケキン</t>
    </rPh>
    <phoneticPr fontId="1"/>
  </si>
  <si>
    <t>運転資金等</t>
    <rPh sb="0" eb="4">
      <t>ウンテンシキン</t>
    </rPh>
    <rPh sb="4" eb="5">
      <t>トウ</t>
    </rPh>
    <phoneticPr fontId="1"/>
  </si>
  <si>
    <t>　チ　水災保険</t>
    <rPh sb="3" eb="5">
      <t>スイサイ</t>
    </rPh>
    <rPh sb="5" eb="7">
      <t>ホケン</t>
    </rPh>
    <phoneticPr fontId="1"/>
  </si>
  <si>
    <t>物件費</t>
    <rPh sb="0" eb="2">
      <t>ブッケン</t>
    </rPh>
    <phoneticPr fontId="1"/>
  </si>
  <si>
    <t>その他費用</t>
    <rPh sb="3" eb="5">
      <t>ヒヨウ</t>
    </rPh>
    <phoneticPr fontId="1"/>
  </si>
  <si>
    <t>　ト　　借入金</t>
    <rPh sb="4" eb="6">
      <t>カリイレ</t>
    </rPh>
    <rPh sb="6" eb="7">
      <t>キン</t>
    </rPh>
    <phoneticPr fontId="1"/>
  </si>
  <si>
    <t>　ナ　　増資</t>
    <rPh sb="4" eb="6">
      <t>ゾウシ</t>
    </rPh>
    <phoneticPr fontId="1"/>
  </si>
  <si>
    <t>　ニ　　公的支援金・補助金</t>
    <rPh sb="4" eb="6">
      <t>コウテキ</t>
    </rPh>
    <rPh sb="6" eb="8">
      <t>シエン</t>
    </rPh>
    <rPh sb="8" eb="9">
      <t>キン</t>
    </rPh>
    <rPh sb="10" eb="13">
      <t>ホジョキン</t>
    </rPh>
    <phoneticPr fontId="1"/>
  </si>
  <si>
    <t>　ヌ　　その他　（　　　　　　　　　　）</t>
    <rPh sb="6" eb="7">
      <t>タ</t>
    </rPh>
    <phoneticPr fontId="1"/>
  </si>
  <si>
    <t>　　　　　　　　　　　シ　その他費用</t>
  </si>
  <si>
    <t>リスクファイナンス判断シート　【印刷用】</t>
    <rPh sb="9" eb="11">
      <t>ハンダン</t>
    </rPh>
    <rPh sb="16" eb="19">
      <t>インサツヨウ</t>
    </rPh>
    <phoneticPr fontId="1"/>
  </si>
  <si>
    <t>前 提 情 報</t>
    <rPh sb="0" eb="1">
      <t>マエ</t>
    </rPh>
    <rPh sb="2" eb="3">
      <t>テイ</t>
    </rPh>
    <rPh sb="4" eb="5">
      <t>ジョウ</t>
    </rPh>
    <rPh sb="6" eb="7">
      <t>ホウ</t>
    </rPh>
    <phoneticPr fontId="1"/>
  </si>
  <si>
    <t xml:space="preserve"> 当期純利益</t>
    <phoneticPr fontId="1"/>
  </si>
  <si>
    <t>必要となる金額</t>
    <rPh sb="0" eb="2">
      <t>ヒツヨウ</t>
    </rPh>
    <rPh sb="5" eb="7">
      <t>キンガク</t>
    </rPh>
    <phoneticPr fontId="1"/>
  </si>
  <si>
    <t>　コ　建物の復旧・修繕費</t>
    <rPh sb="3" eb="5">
      <t>タテモノ</t>
    </rPh>
    <rPh sb="6" eb="8">
      <t>フッキュウ</t>
    </rPh>
    <rPh sb="9" eb="11">
      <t>シュウゼン</t>
    </rPh>
    <phoneticPr fontId="1"/>
  </si>
  <si>
    <t>　サ　設備の復旧・修繕費</t>
    <rPh sb="3" eb="5">
      <t>セツビ</t>
    </rPh>
    <rPh sb="6" eb="8">
      <t>フッキュウ</t>
    </rPh>
    <rPh sb="9" eb="11">
      <t>シュウゼン</t>
    </rPh>
    <rPh sb="11" eb="12">
      <t>ヒ</t>
    </rPh>
    <phoneticPr fontId="1"/>
  </si>
  <si>
    <t>　シ　その他費用</t>
    <phoneticPr fontId="1"/>
  </si>
  <si>
    <t>復旧資金等　小計　</t>
    <rPh sb="0" eb="2">
      <t>フッキュウ</t>
    </rPh>
    <rPh sb="4" eb="5">
      <t>トウ</t>
    </rPh>
    <phoneticPr fontId="1"/>
  </si>
  <si>
    <t>　エ　リース料等</t>
    <rPh sb="6" eb="7">
      <t>リョウ</t>
    </rPh>
    <rPh sb="7" eb="8">
      <t>トウ</t>
    </rPh>
    <phoneticPr fontId="1"/>
  </si>
  <si>
    <t>（復旧資金等　小計）　　</t>
    <rPh sb="1" eb="3">
      <t>フッキュウ</t>
    </rPh>
    <rPh sb="5" eb="6">
      <t>トウ</t>
    </rPh>
    <phoneticPr fontId="1"/>
  </si>
  <si>
    <t>想定する地震</t>
    <rPh sb="4" eb="6">
      <t>ジシン</t>
    </rPh>
    <phoneticPr fontId="1"/>
  </si>
  <si>
    <t>休業期間の目安</t>
    <rPh sb="5" eb="7">
      <t>メヤス</t>
    </rPh>
    <phoneticPr fontId="1"/>
  </si>
  <si>
    <t>休業期間</t>
    <rPh sb="0" eb="2">
      <t>キュウギョウ</t>
    </rPh>
    <rPh sb="2" eb="4">
      <t>キカン</t>
    </rPh>
    <phoneticPr fontId="1"/>
  </si>
  <si>
    <t>年間合計金額に掛ける係数</t>
    <rPh sb="0" eb="2">
      <t>ネンカン</t>
    </rPh>
    <rPh sb="2" eb="4">
      <t>ゴウケイ</t>
    </rPh>
    <rPh sb="4" eb="6">
      <t>キンガク</t>
    </rPh>
    <rPh sb="7" eb="8">
      <t>カ</t>
    </rPh>
    <rPh sb="10" eb="12">
      <t>ケイスウ</t>
    </rPh>
    <phoneticPr fontId="1"/>
  </si>
  <si>
    <t>地震規模</t>
    <rPh sb="0" eb="4">
      <t>ジシンキボ</t>
    </rPh>
    <phoneticPr fontId="1"/>
  </si>
  <si>
    <t>被害率</t>
    <rPh sb="0" eb="3">
      <t>ヒガイリツ</t>
    </rPh>
    <phoneticPr fontId="1"/>
  </si>
  <si>
    <t>業種</t>
    <rPh sb="0" eb="2">
      <t>ギョウシュ</t>
    </rPh>
    <phoneticPr fontId="1"/>
  </si>
  <si>
    <t>平均給与額</t>
    <rPh sb="0" eb="2">
      <t>ヘイキン</t>
    </rPh>
    <rPh sb="2" eb="5">
      <t>キュウヨガク</t>
    </rPh>
    <phoneticPr fontId="1"/>
  </si>
  <si>
    <t>震度７（主要建物が新耐震基準を満たしている）</t>
    <phoneticPr fontId="1"/>
  </si>
  <si>
    <t>２週間～１ヶ月が目安です</t>
    <rPh sb="1" eb="3">
      <t>シュウカン</t>
    </rPh>
    <rPh sb="6" eb="7">
      <t>ゲツ</t>
    </rPh>
    <rPh sb="8" eb="10">
      <t>メヤス</t>
    </rPh>
    <phoneticPr fontId="1"/>
  </si>
  <si>
    <t>1週間</t>
    <phoneticPr fontId="1"/>
  </si>
  <si>
    <t>建設業</t>
  </si>
  <si>
    <t>震度７（主要建物が新耐震基準を満たしていない）</t>
    <phoneticPr fontId="1"/>
  </si>
  <si>
    <t>３ヶ月～６ヶ月が目安です</t>
    <rPh sb="2" eb="3">
      <t>ゲツ</t>
    </rPh>
    <rPh sb="6" eb="7">
      <t>ゲツ</t>
    </rPh>
    <rPh sb="8" eb="10">
      <t>メヤス</t>
    </rPh>
    <phoneticPr fontId="1"/>
  </si>
  <si>
    <t>2週間</t>
    <phoneticPr fontId="1"/>
  </si>
  <si>
    <t>製造業</t>
  </si>
  <si>
    <t>震度６強（主要建物が新耐震基準を満たしている）</t>
    <phoneticPr fontId="1"/>
  </si>
  <si>
    <t>１週間が目安です</t>
    <rPh sb="1" eb="3">
      <t>シュウカン</t>
    </rPh>
    <rPh sb="4" eb="6">
      <t>メヤス</t>
    </rPh>
    <phoneticPr fontId="1"/>
  </si>
  <si>
    <t>1ヶ月</t>
    <phoneticPr fontId="1"/>
  </si>
  <si>
    <t>卸売業，小売業</t>
    <rPh sb="2" eb="3">
      <t>ギョウ</t>
    </rPh>
    <phoneticPr fontId="21"/>
  </si>
  <si>
    <t>震度６強（主要建物が新耐震基準を満たしていない）</t>
    <phoneticPr fontId="1"/>
  </si>
  <si>
    <t>3ヶ月</t>
    <phoneticPr fontId="1"/>
  </si>
  <si>
    <t>宿泊業，飲食サービス業</t>
  </si>
  <si>
    <t>6ヶ月</t>
    <phoneticPr fontId="1"/>
  </si>
  <si>
    <t>浸水深別被害率</t>
    <rPh sb="0" eb="2">
      <t>シンスイ</t>
    </rPh>
    <rPh sb="2" eb="3">
      <t>ブカ</t>
    </rPh>
    <rPh sb="3" eb="4">
      <t>ベツ</t>
    </rPh>
    <rPh sb="4" eb="6">
      <t>ヒガイ</t>
    </rPh>
    <rPh sb="6" eb="7">
      <t>リツ</t>
    </rPh>
    <phoneticPr fontId="1"/>
  </si>
  <si>
    <t>金融業，保険業</t>
    <rPh sb="2" eb="3">
      <t>ギョウ</t>
    </rPh>
    <phoneticPr fontId="21"/>
  </si>
  <si>
    <t>想定する水害</t>
    <rPh sb="4" eb="6">
      <t>スイガイ</t>
    </rPh>
    <phoneticPr fontId="1"/>
  </si>
  <si>
    <t>浸水深３メートル超</t>
    <phoneticPr fontId="1"/>
  </si>
  <si>
    <t>不動産業，物品賃貸業</t>
  </si>
  <si>
    <t>浸水深0.5メートル〜３メートル</t>
    <phoneticPr fontId="1"/>
  </si>
  <si>
    <t>運輸業，郵便業</t>
  </si>
  <si>
    <t>浸水深0.5メートル未満</t>
    <phoneticPr fontId="1"/>
  </si>
  <si>
    <t>電気･ガス･熱供給・水道業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1"/>
  </si>
  <si>
    <t>情報通信業</t>
  </si>
  <si>
    <t>学術研究，専門・技術サービス業、
教育，学習支援業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7" eb="19">
      <t>キョウイク</t>
    </rPh>
    <rPh sb="20" eb="22">
      <t>ガクシュウ</t>
    </rPh>
    <rPh sb="22" eb="24">
      <t>シエン</t>
    </rPh>
    <rPh sb="24" eb="25">
      <t>ギョウ</t>
    </rPh>
    <phoneticPr fontId="21"/>
  </si>
  <si>
    <t>医療，福祉</t>
  </si>
  <si>
    <t>複合サービス事業</t>
    <rPh sb="6" eb="8">
      <t>ジギョウ</t>
    </rPh>
    <phoneticPr fontId="21"/>
  </si>
  <si>
    <t>サービス業</t>
  </si>
  <si>
    <t>農林水産・鉱業</t>
  </si>
  <si>
    <t>第１表　給与所得者数・給与額・税額</t>
    <rPh sb="0" eb="1">
      <t>ダイ</t>
    </rPh>
    <rPh sb="2" eb="3">
      <t>ヒョウ</t>
    </rPh>
    <rPh sb="4" eb="6">
      <t>キュウヨ</t>
    </rPh>
    <rPh sb="6" eb="9">
      <t>ショトクシャ</t>
    </rPh>
    <rPh sb="9" eb="10">
      <t>スウ</t>
    </rPh>
    <rPh sb="11" eb="13">
      <t>キュウヨ</t>
    </rPh>
    <rPh sb="13" eb="14">
      <t>ガク</t>
    </rPh>
    <rPh sb="15" eb="17">
      <t>ゼイガク</t>
    </rPh>
    <phoneticPr fontId="11"/>
  </si>
  <si>
    <t>事業所規模別・企業規模別・業種別</t>
    <phoneticPr fontId="11"/>
  </si>
  <si>
    <t>区　　　　分</t>
  </si>
  <si>
    <t>給    与    所    得    者    数</t>
  </si>
  <si>
    <t>給    与    額</t>
    <phoneticPr fontId="11"/>
  </si>
  <si>
    <t xml:space="preserve">税       額 </t>
    <phoneticPr fontId="11"/>
  </si>
  <si>
    <t>３月末</t>
    <phoneticPr fontId="11"/>
  </si>
  <si>
    <t xml:space="preserve"> ６月末</t>
    <phoneticPr fontId="11"/>
  </si>
  <si>
    <t xml:space="preserve"> ９月末</t>
    <phoneticPr fontId="11"/>
  </si>
  <si>
    <t>１２月末</t>
    <phoneticPr fontId="11"/>
  </si>
  <si>
    <t>年間月平均</t>
  </si>
  <si>
    <t>総    額</t>
  </si>
  <si>
    <t>平 均</t>
  </si>
  <si>
    <t>千人</t>
    <rPh sb="0" eb="1">
      <t>セン</t>
    </rPh>
    <phoneticPr fontId="11"/>
  </si>
  <si>
    <t>千人</t>
    <phoneticPr fontId="11"/>
  </si>
  <si>
    <t>百万円</t>
  </si>
  <si>
    <t>千円</t>
  </si>
  <si>
    <t>平成29年分</t>
  </si>
  <si>
    <t>令和元 　　</t>
  </si>
  <si>
    <t>２</t>
  </si>
  <si>
    <t>３</t>
  </si>
  <si>
    <t>４</t>
  </si>
  <si>
    <t>人</t>
    <phoneticPr fontId="11"/>
  </si>
  <si>
    <t>人</t>
  </si>
  <si>
    <t>百万円</t>
    <phoneticPr fontId="11"/>
  </si>
  <si>
    <t>千円</t>
    <phoneticPr fontId="11"/>
  </si>
  <si>
    <t>10
人
未
満</t>
    <phoneticPr fontId="11"/>
  </si>
  <si>
    <t>1～4人</t>
    <rPh sb="3" eb="4">
      <t>ニン</t>
    </rPh>
    <phoneticPr fontId="11"/>
  </si>
  <si>
    <t>5～9人</t>
    <rPh sb="3" eb="4">
      <t>ニン</t>
    </rPh>
    <phoneticPr fontId="11"/>
  </si>
  <si>
    <t>事</t>
    <rPh sb="0" eb="1">
      <t>コト</t>
    </rPh>
    <phoneticPr fontId="11"/>
  </si>
  <si>
    <t>計</t>
    <rPh sb="0" eb="1">
      <t>ケイ</t>
    </rPh>
    <phoneticPr fontId="11"/>
  </si>
  <si>
    <t>業</t>
    <rPh sb="0" eb="1">
      <t>ギョウ</t>
    </rPh>
    <phoneticPr fontId="11"/>
  </si>
  <si>
    <t>10人以上</t>
    <phoneticPr fontId="11"/>
  </si>
  <si>
    <t>所</t>
    <rPh sb="0" eb="1">
      <t>ショ</t>
    </rPh>
    <phoneticPr fontId="11"/>
  </si>
  <si>
    <t>30
人
以
上</t>
    <rPh sb="3" eb="4">
      <t>ニン</t>
    </rPh>
    <rPh sb="5" eb="6">
      <t>イ</t>
    </rPh>
    <rPh sb="7" eb="8">
      <t>ジョウ</t>
    </rPh>
    <phoneticPr fontId="11"/>
  </si>
  <si>
    <t xml:space="preserve">    30人  〃</t>
    <phoneticPr fontId="11"/>
  </si>
  <si>
    <t>規</t>
    <rPh sb="0" eb="1">
      <t>ノリ</t>
    </rPh>
    <phoneticPr fontId="11"/>
  </si>
  <si>
    <t xml:space="preserve">  100人  〃</t>
    <phoneticPr fontId="11"/>
  </si>
  <si>
    <t>模</t>
    <rPh sb="0" eb="1">
      <t>ボ</t>
    </rPh>
    <phoneticPr fontId="11"/>
  </si>
  <si>
    <t xml:space="preserve">  500人  〃</t>
    <phoneticPr fontId="11"/>
  </si>
  <si>
    <t>別</t>
    <phoneticPr fontId="11"/>
  </si>
  <si>
    <t>1,000人  〃</t>
  </si>
  <si>
    <t>5,000人  〃</t>
  </si>
  <si>
    <t>　　　計</t>
    <phoneticPr fontId="11"/>
  </si>
  <si>
    <t>合　　　　計</t>
  </si>
  <si>
    <t>個　　　　人</t>
  </si>
  <si>
    <t>（資本金階級別）
株式会社</t>
    <rPh sb="1" eb="3">
      <t>シホン</t>
    </rPh>
    <rPh sb="3" eb="4">
      <t>キン</t>
    </rPh>
    <rPh sb="4" eb="6">
      <t>カイキュウ</t>
    </rPh>
    <rPh sb="6" eb="7">
      <t>ベツ</t>
    </rPh>
    <rPh sb="9" eb="11">
      <t>カブシキ</t>
    </rPh>
    <rPh sb="11" eb="13">
      <t>カイシャ</t>
    </rPh>
    <phoneticPr fontId="11"/>
  </si>
  <si>
    <t>2,000万円未満</t>
  </si>
  <si>
    <t>企</t>
  </si>
  <si>
    <t>2,000万円以上</t>
  </si>
  <si>
    <t>業</t>
  </si>
  <si>
    <t>5,000万円 〃</t>
  </si>
  <si>
    <t>規</t>
  </si>
  <si>
    <t xml:space="preserve">    1億円 〃</t>
  </si>
  <si>
    <t>模</t>
  </si>
  <si>
    <t xml:space="preserve">   10億円 〃</t>
  </si>
  <si>
    <t>別</t>
  </si>
  <si>
    <t xml:space="preserve"> その他の法人</t>
  </si>
  <si>
    <t>製造業</t>
    <phoneticPr fontId="11"/>
  </si>
  <si>
    <t>卸売業，小売業</t>
    <rPh sb="2" eb="3">
      <t>ギョウ</t>
    </rPh>
    <phoneticPr fontId="11"/>
  </si>
  <si>
    <t>宿泊業，飲食サービス業</t>
    <phoneticPr fontId="11"/>
  </si>
  <si>
    <t>金融業，保険業</t>
    <rPh sb="2" eb="3">
      <t>ギョウ</t>
    </rPh>
    <phoneticPr fontId="11"/>
  </si>
  <si>
    <t>不動産業，物品賃貸業</t>
    <phoneticPr fontId="11"/>
  </si>
  <si>
    <t>種</t>
    <phoneticPr fontId="11"/>
  </si>
  <si>
    <t>運輸業，郵便業</t>
    <phoneticPr fontId="11"/>
  </si>
  <si>
    <t>電気･ガス･熱供給・水道業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1"/>
  </si>
  <si>
    <t>情報通信業</t>
    <phoneticPr fontId="11"/>
  </si>
  <si>
    <t>学術研究，専門・技術サービス業、
教育，学習支援業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7" eb="19">
      <t>キョウイク</t>
    </rPh>
    <rPh sb="20" eb="22">
      <t>ガクシュウ</t>
    </rPh>
    <rPh sb="22" eb="24">
      <t>シエン</t>
    </rPh>
    <rPh sb="24" eb="25">
      <t>ギョウ</t>
    </rPh>
    <phoneticPr fontId="11"/>
  </si>
  <si>
    <t>医療，福祉</t>
    <phoneticPr fontId="11"/>
  </si>
  <si>
    <t>複合サービス事業</t>
    <rPh sb="6" eb="8">
      <t>ジギョウ</t>
    </rPh>
    <phoneticPr fontId="11"/>
  </si>
  <si>
    <t>サービス業</t>
    <phoneticPr fontId="11"/>
  </si>
  <si>
    <t xml:space="preserve"> 合　　　　計</t>
  </si>
  <si>
    <t>（注）</t>
    <rPh sb="1" eb="2">
      <t>チュウ</t>
    </rPh>
    <phoneticPr fontId="11"/>
  </si>
  <si>
    <t>1　平均給与額＝給与総額÷年間月平均給与所得者数</t>
    <rPh sb="6" eb="7">
      <t>ガク</t>
    </rPh>
    <phoneticPr fontId="11"/>
  </si>
  <si>
    <t>2　平均税額＝税額総額÷年間月平均給与所得者数</t>
    <rPh sb="2" eb="4">
      <t>ヘイキン</t>
    </rPh>
    <rPh sb="4" eb="5">
      <t>ゼイ</t>
    </rPh>
    <rPh sb="5" eb="6">
      <t>ガク</t>
    </rPh>
    <rPh sb="7" eb="9">
      <t>ゼイガク</t>
    </rPh>
    <rPh sb="9" eb="11">
      <t>ソウガク</t>
    </rPh>
    <rPh sb="12" eb="14">
      <t>ネンカン</t>
    </rPh>
    <rPh sb="14" eb="15">
      <t>ゲツ</t>
    </rPh>
    <rPh sb="15" eb="17">
      <t>ヘイキン</t>
    </rPh>
    <rPh sb="17" eb="19">
      <t>キュウヨ</t>
    </rPh>
    <rPh sb="19" eb="21">
      <t>ショトク</t>
    </rPh>
    <rPh sb="21" eb="22">
      <t>シャ</t>
    </rPh>
    <rPh sb="22" eb="23">
      <t>スウ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</si>
</sst>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00"/>
    <numFmt numFmtId="177" formatCode="#,##0_ "/>
    <numFmt numFmtId="178" formatCode="0.0_ "/>
    <numFmt numFmtId="179" formatCode="0_);[Red]\(0\)"/>
    <numFmt numFmtId="180" formatCode="#,##0_ ;[Red]\-#,##0\ "/>
    <numFmt numFmtId="181" formatCode="#"/>
    <numFmt numFmtId="182" formatCode="#,###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b/>
      <sz val="8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Arial"/>
      <family val="2"/>
    </font>
    <font>
      <sz val="12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10"/>
      <color theme="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7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11"/>
      <color theme="0"/>
      <name val="BIZ UDPゴシック"/>
      <family val="3"/>
      <charset val="128"/>
    </font>
    <font>
      <sz val="8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name val="游ゴシック"/>
      <family val="2"/>
      <charset val="128"/>
      <scheme val="minor"/>
    </font>
    <font>
      <sz val="9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4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Alignment="1"/>
    <xf numFmtId="0" fontId="12" fillId="0" borderId="0" xfId="0" applyFont="1" applyAlignment="1"/>
    <xf numFmtId="0" fontId="13" fillId="0" borderId="0" xfId="0" applyFont="1" applyAlignment="1"/>
    <xf numFmtId="3" fontId="12" fillId="0" borderId="0" xfId="0" applyNumberFormat="1" applyFont="1" applyAlignment="1"/>
    <xf numFmtId="0" fontId="14" fillId="0" borderId="0" xfId="0" applyFont="1" applyAlignment="1"/>
    <xf numFmtId="0" fontId="12" fillId="0" borderId="0" xfId="0" applyFont="1" applyAlignment="1">
      <alignment horizont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7" fillId="0" borderId="24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38" fontId="14" fillId="0" borderId="0" xfId="0" applyNumberFormat="1" applyFont="1" applyAlignment="1">
      <alignment horizontal="right" vertical="center"/>
    </xf>
    <xf numFmtId="38" fontId="14" fillId="0" borderId="8" xfId="0" applyNumberFormat="1" applyFont="1" applyBorder="1" applyAlignment="1">
      <alignment horizontal="right" vertical="center"/>
    </xf>
    <xf numFmtId="38" fontId="14" fillId="0" borderId="26" xfId="0" applyNumberFormat="1" applyFont="1" applyBorder="1" applyAlignment="1">
      <alignment horizontal="right" vertical="center"/>
    </xf>
    <xf numFmtId="38" fontId="14" fillId="0" borderId="12" xfId="0" applyNumberFormat="1" applyFont="1" applyBorder="1" applyAlignment="1">
      <alignment horizontal="right" vertical="center"/>
    </xf>
    <xf numFmtId="38" fontId="14" fillId="0" borderId="10" xfId="0" applyNumberFormat="1" applyFont="1" applyBorder="1" applyAlignment="1">
      <alignment horizontal="right" vertical="center"/>
    </xf>
    <xf numFmtId="38" fontId="14" fillId="0" borderId="10" xfId="0" quotePrefix="1" applyNumberFormat="1" applyFont="1" applyBorder="1" applyAlignment="1">
      <alignment horizontal="right" vertical="center"/>
    </xf>
    <xf numFmtId="38" fontId="14" fillId="0" borderId="27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7" fillId="0" borderId="0" xfId="0" applyFont="1">
      <alignment vertical="center"/>
    </xf>
    <xf numFmtId="0" fontId="17" fillId="0" borderId="9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9" xfId="0" applyFont="1" applyBorder="1">
      <alignment vertical="center"/>
    </xf>
    <xf numFmtId="3" fontId="15" fillId="0" borderId="0" xfId="0" applyNumberFormat="1" applyFont="1" applyAlignment="1">
      <alignment horizontal="right" vertical="center"/>
    </xf>
    <xf numFmtId="38" fontId="15" fillId="0" borderId="28" xfId="1" applyFont="1" applyBorder="1" applyAlignment="1">
      <alignment horizontal="right" vertical="center"/>
    </xf>
    <xf numFmtId="3" fontId="15" fillId="0" borderId="28" xfId="0" applyNumberFormat="1" applyFont="1" applyBorder="1">
      <alignment vertical="center"/>
    </xf>
    <xf numFmtId="3" fontId="15" fillId="3" borderId="28" xfId="0" applyNumberFormat="1" applyFont="1" applyFill="1" applyBorder="1">
      <alignment vertical="center"/>
    </xf>
    <xf numFmtId="3" fontId="15" fillId="0" borderId="29" xfId="0" applyNumberFormat="1" applyFont="1" applyBorder="1">
      <alignment vertical="center"/>
    </xf>
    <xf numFmtId="3" fontId="17" fillId="0" borderId="0" xfId="0" applyNumberFormat="1" applyFont="1" applyAlignment="1"/>
    <xf numFmtId="0" fontId="15" fillId="0" borderId="0" xfId="0" applyFont="1">
      <alignment vertical="center"/>
    </xf>
    <xf numFmtId="3" fontId="14" fillId="0" borderId="0" xfId="0" applyNumberFormat="1" applyFont="1" applyAlignment="1">
      <alignment horizontal="right" vertical="center"/>
    </xf>
    <xf numFmtId="3" fontId="14" fillId="0" borderId="28" xfId="0" applyNumberFormat="1" applyFont="1" applyBorder="1">
      <alignment vertical="center"/>
    </xf>
    <xf numFmtId="3" fontId="14" fillId="0" borderId="29" xfId="0" applyNumberFormat="1" applyFont="1" applyBorder="1">
      <alignment vertical="center"/>
    </xf>
    <xf numFmtId="0" fontId="15" fillId="0" borderId="30" xfId="0" applyFont="1" applyBorder="1" applyAlignment="1">
      <alignment horizontal="center" vertical="center"/>
    </xf>
    <xf numFmtId="3" fontId="15" fillId="0" borderId="31" xfId="0" applyNumberFormat="1" applyFont="1" applyBorder="1">
      <alignment vertical="center"/>
    </xf>
    <xf numFmtId="3" fontId="15" fillId="0" borderId="22" xfId="0" applyNumberFormat="1" applyFont="1" applyBorder="1">
      <alignment vertical="center"/>
    </xf>
    <xf numFmtId="3" fontId="15" fillId="0" borderId="23" xfId="0" applyNumberFormat="1" applyFont="1" applyBorder="1">
      <alignment vertical="center"/>
    </xf>
    <xf numFmtId="3" fontId="15" fillId="0" borderId="8" xfId="0" applyNumberFormat="1" applyFont="1" applyBorder="1">
      <alignment vertical="center"/>
    </xf>
    <xf numFmtId="3" fontId="14" fillId="0" borderId="8" xfId="0" applyNumberFormat="1" applyFont="1" applyBorder="1">
      <alignment vertical="center"/>
    </xf>
    <xf numFmtId="3" fontId="15" fillId="3" borderId="22" xfId="0" applyNumberFormat="1" applyFont="1" applyFill="1" applyBorder="1">
      <alignment vertical="center"/>
    </xf>
    <xf numFmtId="0" fontId="15" fillId="0" borderId="32" xfId="0" applyFont="1" applyBorder="1" applyAlignment="1">
      <alignment vertical="center" textRotation="255"/>
    </xf>
    <xf numFmtId="0" fontId="15" fillId="0" borderId="33" xfId="0" applyFont="1" applyBorder="1" applyAlignment="1">
      <alignment horizontal="center" vertical="center"/>
    </xf>
    <xf numFmtId="3" fontId="14" fillId="0" borderId="34" xfId="0" applyNumberFormat="1" applyFont="1" applyBorder="1">
      <alignment vertical="center"/>
    </xf>
    <xf numFmtId="3" fontId="14" fillId="0" borderId="37" xfId="0" applyNumberFormat="1" applyFont="1" applyBorder="1">
      <alignment vertical="center"/>
    </xf>
    <xf numFmtId="3" fontId="14" fillId="0" borderId="38" xfId="0" applyNumberFormat="1" applyFont="1" applyBorder="1">
      <alignment vertic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177" fontId="12" fillId="0" borderId="0" xfId="0" applyNumberFormat="1" applyFont="1" applyAlignment="1"/>
    <xf numFmtId="38" fontId="12" fillId="0" borderId="0" xfId="0" applyNumberFormat="1" applyFont="1" applyAlignment="1"/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5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6" borderId="0" xfId="0" applyFont="1" applyFill="1">
      <alignment vertical="center"/>
    </xf>
    <xf numFmtId="0" fontId="5" fillId="6" borderId="0" xfId="0" applyFont="1" applyFill="1">
      <alignment vertical="center"/>
    </xf>
    <xf numFmtId="0" fontId="4" fillId="6" borderId="0" xfId="0" applyFont="1" applyFill="1" applyAlignment="1">
      <alignment horizontal="center" vertical="center"/>
    </xf>
    <xf numFmtId="0" fontId="6" fillId="6" borderId="0" xfId="0" applyFont="1" applyFill="1">
      <alignment vertical="center"/>
    </xf>
    <xf numFmtId="0" fontId="8" fillId="6" borderId="0" xfId="0" applyFont="1" applyFill="1" applyAlignment="1">
      <alignment horizontal="left" vertical="center"/>
    </xf>
    <xf numFmtId="0" fontId="0" fillId="6" borderId="0" xfId="0" applyFill="1">
      <alignment vertical="center"/>
    </xf>
    <xf numFmtId="0" fontId="7" fillId="6" borderId="0" xfId="0" applyFont="1" applyFill="1" applyAlignment="1" applyProtection="1">
      <alignment vertical="center" shrinkToFit="1"/>
      <protection locked="0"/>
    </xf>
    <xf numFmtId="0" fontId="9" fillId="6" borderId="0" xfId="0" applyFont="1" applyFill="1" applyAlignment="1">
      <alignment horizontal="center" vertical="center"/>
    </xf>
    <xf numFmtId="178" fontId="19" fillId="6" borderId="0" xfId="0" applyNumberFormat="1" applyFont="1" applyFill="1">
      <alignment vertical="center"/>
    </xf>
    <xf numFmtId="178" fontId="22" fillId="6" borderId="0" xfId="0" applyNumberFormat="1" applyFont="1" applyFill="1">
      <alignment vertical="center"/>
    </xf>
    <xf numFmtId="38" fontId="27" fillId="6" borderId="0" xfId="1" applyFont="1" applyFill="1" applyBorder="1" applyAlignment="1">
      <alignment vertical="center"/>
    </xf>
    <xf numFmtId="0" fontId="24" fillId="6" borderId="0" xfId="0" applyFont="1" applyFill="1">
      <alignment vertical="center"/>
    </xf>
    <xf numFmtId="178" fontId="5" fillId="6" borderId="0" xfId="0" applyNumberFormat="1" applyFont="1" applyFill="1">
      <alignment vertical="center"/>
    </xf>
    <xf numFmtId="0" fontId="26" fillId="6" borderId="0" xfId="0" applyFont="1" applyFill="1">
      <alignment vertical="center"/>
    </xf>
    <xf numFmtId="178" fontId="33" fillId="6" borderId="0" xfId="0" applyNumberFormat="1" applyFont="1" applyFill="1">
      <alignment vertical="center"/>
    </xf>
    <xf numFmtId="177" fontId="21" fillId="6" borderId="0" xfId="0" applyNumberFormat="1" applyFont="1" applyFill="1">
      <alignment vertical="center"/>
    </xf>
    <xf numFmtId="0" fontId="9" fillId="7" borderId="0" xfId="0" applyFont="1" applyFill="1">
      <alignment vertical="center"/>
    </xf>
    <xf numFmtId="0" fontId="9" fillId="6" borderId="0" xfId="0" applyFont="1" applyFill="1">
      <alignment vertical="center"/>
    </xf>
    <xf numFmtId="0" fontId="9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180" fontId="31" fillId="8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0" fontId="9" fillId="7" borderId="5" xfId="0" applyFont="1" applyFill="1" applyBorder="1" applyAlignment="1" applyProtection="1">
      <alignment horizontal="center" vertical="center" shrinkToFit="1"/>
      <protection locked="0"/>
    </xf>
    <xf numFmtId="0" fontId="9" fillId="7" borderId="7" xfId="0" applyFont="1" applyFill="1" applyBorder="1" applyAlignment="1" applyProtection="1">
      <alignment horizontal="center" vertical="center" shrinkToFit="1"/>
      <protection locked="0"/>
    </xf>
    <xf numFmtId="0" fontId="9" fillId="7" borderId="6" xfId="0" applyFont="1" applyFill="1" applyBorder="1" applyAlignment="1" applyProtection="1">
      <alignment horizontal="center" vertical="center" shrinkToFit="1"/>
      <protection locked="0"/>
    </xf>
    <xf numFmtId="0" fontId="9" fillId="7" borderId="8" xfId="0" applyFont="1" applyFill="1" applyBorder="1" applyAlignment="1" applyProtection="1">
      <alignment horizontal="center" vertical="center" shrinkToFit="1"/>
      <protection locked="0"/>
    </xf>
    <xf numFmtId="0" fontId="9" fillId="7" borderId="0" xfId="0" applyFont="1" applyFill="1" applyAlignment="1" applyProtection="1">
      <alignment horizontal="center" vertical="center" shrinkToFit="1"/>
      <protection locked="0"/>
    </xf>
    <xf numFmtId="0" fontId="9" fillId="7" borderId="9" xfId="0" applyFont="1" applyFill="1" applyBorder="1" applyAlignment="1" applyProtection="1">
      <alignment horizontal="center" vertical="center" shrinkToFit="1"/>
      <protection locked="0"/>
    </xf>
    <xf numFmtId="0" fontId="9" fillId="7" borderId="10" xfId="0" applyFont="1" applyFill="1" applyBorder="1" applyAlignment="1" applyProtection="1">
      <alignment horizontal="center" vertical="center" shrinkToFit="1"/>
      <protection locked="0"/>
    </xf>
    <xf numFmtId="0" fontId="9" fillId="7" borderId="12" xfId="0" applyFont="1" applyFill="1" applyBorder="1" applyAlignment="1" applyProtection="1">
      <alignment horizontal="center" vertical="center" shrinkToFit="1"/>
      <protection locked="0"/>
    </xf>
    <xf numFmtId="0" fontId="9" fillId="7" borderId="11" xfId="0" applyFont="1" applyFill="1" applyBorder="1" applyAlignment="1" applyProtection="1">
      <alignment horizontal="center" vertical="center" shrinkToFit="1"/>
      <protection locked="0"/>
    </xf>
    <xf numFmtId="180" fontId="36" fillId="7" borderId="5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6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8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0" xfId="0" applyNumberFormat="1" applyFont="1" applyFill="1" applyAlignment="1" applyProtection="1">
      <alignment horizontal="center" vertical="center" shrinkToFit="1"/>
      <protection locked="0"/>
    </xf>
    <xf numFmtId="180" fontId="37" fillId="7" borderId="9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10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12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179" fontId="38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179" fontId="38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6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8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0" xfId="0" applyNumberFormat="1" applyFont="1" applyFill="1" applyAlignment="1" applyProtection="1">
      <alignment horizontal="center" vertical="center" shrinkToFit="1"/>
      <protection locked="0"/>
    </xf>
    <xf numFmtId="179" fontId="38" fillId="7" borderId="9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0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2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31" fillId="8" borderId="0" xfId="0" applyFont="1" applyFill="1" applyAlignment="1">
      <alignment horizontal="center" vertical="center"/>
    </xf>
    <xf numFmtId="179" fontId="36" fillId="7" borderId="5" xfId="0" applyNumberFormat="1" applyFont="1" applyFill="1" applyBorder="1" applyAlignment="1" applyProtection="1">
      <alignment horizontal="center" vertical="center" shrinkToFit="1"/>
      <protection locked="0"/>
    </xf>
    <xf numFmtId="179" fontId="36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6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8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0" xfId="0" applyNumberFormat="1" applyFont="1" applyFill="1" applyAlignment="1" applyProtection="1">
      <alignment horizontal="center" vertical="center" shrinkToFit="1"/>
      <protection locked="0"/>
    </xf>
    <xf numFmtId="179" fontId="37" fillId="7" borderId="9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10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12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11" xfId="0" applyNumberFormat="1" applyFont="1" applyFill="1" applyBorder="1" applyAlignment="1" applyProtection="1">
      <alignment horizontal="center" vertical="center" shrinkToFit="1"/>
      <protection locked="0"/>
    </xf>
    <xf numFmtId="182" fontId="19" fillId="9" borderId="42" xfId="1" applyNumberFormat="1" applyFont="1" applyFill="1" applyBorder="1" applyAlignment="1">
      <alignment horizontal="right" vertical="center"/>
    </xf>
    <xf numFmtId="182" fontId="19" fillId="9" borderId="1" xfId="1" applyNumberFormat="1" applyFont="1" applyFill="1" applyBorder="1" applyAlignment="1">
      <alignment horizontal="right" vertical="center"/>
    </xf>
    <xf numFmtId="178" fontId="24" fillId="0" borderId="1" xfId="0" applyNumberFormat="1" applyFont="1" applyBorder="1" applyAlignment="1">
      <alignment horizontal="center" vertical="center"/>
    </xf>
    <xf numFmtId="178" fontId="24" fillId="0" borderId="43" xfId="0" applyNumberFormat="1" applyFont="1" applyBorder="1" applyAlignment="1">
      <alignment horizontal="center" vertical="center"/>
    </xf>
    <xf numFmtId="182" fontId="5" fillId="9" borderId="40" xfId="1" applyNumberFormat="1" applyFont="1" applyFill="1" applyBorder="1" applyAlignment="1">
      <alignment horizontal="right" vertical="center"/>
    </xf>
    <xf numFmtId="182" fontId="5" fillId="9" borderId="1" xfId="1" applyNumberFormat="1" applyFont="1" applyFill="1" applyBorder="1" applyAlignment="1">
      <alignment horizontal="right" vertical="center"/>
    </xf>
    <xf numFmtId="182" fontId="23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38" fontId="19" fillId="7" borderId="1" xfId="1" applyFont="1" applyFill="1" applyBorder="1" applyAlignment="1">
      <alignment horizontal="right" vertical="center"/>
    </xf>
    <xf numFmtId="178" fontId="34" fillId="7" borderId="1" xfId="0" applyNumberFormat="1" applyFont="1" applyFill="1" applyBorder="1" applyAlignment="1">
      <alignment horizontal="center" vertical="center"/>
    </xf>
    <xf numFmtId="178" fontId="34" fillId="0" borderId="1" xfId="0" applyNumberFormat="1" applyFont="1" applyBorder="1" applyAlignment="1">
      <alignment horizontal="center" vertical="center"/>
    </xf>
    <xf numFmtId="178" fontId="34" fillId="0" borderId="39" xfId="0" applyNumberFormat="1" applyFont="1" applyBorder="1" applyAlignment="1">
      <alignment horizontal="center" vertical="center"/>
    </xf>
    <xf numFmtId="182" fontId="5" fillId="4" borderId="40" xfId="0" applyNumberFormat="1" applyFont="1" applyFill="1" applyBorder="1" applyAlignment="1">
      <alignment horizontal="center" vertical="center"/>
    </xf>
    <xf numFmtId="182" fontId="5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24" fillId="2" borderId="4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39" xfId="0" applyFont="1" applyFill="1" applyBorder="1" applyAlignment="1">
      <alignment horizontal="center" vertical="center" textRotation="255"/>
    </xf>
    <xf numFmtId="182" fontId="19" fillId="4" borderId="40" xfId="0" applyNumberFormat="1" applyFont="1" applyFill="1" applyBorder="1" applyAlignment="1">
      <alignment horizontal="center" vertical="center"/>
    </xf>
    <xf numFmtId="182" fontId="19" fillId="4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182" fontId="19" fillId="9" borderId="56" xfId="1" applyNumberFormat="1" applyFont="1" applyFill="1" applyBorder="1" applyAlignment="1">
      <alignment horizontal="right" vertical="center"/>
    </xf>
    <xf numFmtId="182" fontId="19" fillId="9" borderId="44" xfId="1" applyNumberFormat="1" applyFont="1" applyFill="1" applyBorder="1" applyAlignment="1">
      <alignment horizontal="right" vertical="center"/>
    </xf>
    <xf numFmtId="178" fontId="24" fillId="0" borderId="44" xfId="0" applyNumberFormat="1" applyFont="1" applyBorder="1" applyAlignment="1">
      <alignment horizontal="center" vertical="center"/>
    </xf>
    <xf numFmtId="178" fontId="24" fillId="0" borderId="25" xfId="0" applyNumberFormat="1" applyFont="1" applyBorder="1" applyAlignment="1">
      <alignment horizontal="center" vertical="center"/>
    </xf>
    <xf numFmtId="182" fontId="19" fillId="9" borderId="40" xfId="1" applyNumberFormat="1" applyFont="1" applyFill="1" applyBorder="1" applyAlignment="1">
      <alignment horizontal="right" vertical="center"/>
    </xf>
    <xf numFmtId="182" fontId="19" fillId="9" borderId="6" xfId="1" applyNumberFormat="1" applyFont="1" applyFill="1" applyBorder="1" applyAlignment="1">
      <alignment horizontal="right" vertical="center"/>
    </xf>
    <xf numFmtId="182" fontId="23" fillId="0" borderId="44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/>
    </xf>
    <xf numFmtId="182" fontId="19" fillId="7" borderId="57" xfId="1" applyNumberFormat="1" applyFont="1" applyFill="1" applyBorder="1" applyAlignment="1">
      <alignment horizontal="right" vertical="center"/>
    </xf>
    <xf numFmtId="182" fontId="19" fillId="7" borderId="41" xfId="1" applyNumberFormat="1" applyFont="1" applyFill="1" applyBorder="1" applyAlignment="1">
      <alignment horizontal="right" vertical="center"/>
    </xf>
    <xf numFmtId="182" fontId="19" fillId="7" borderId="42" xfId="1" applyNumberFormat="1" applyFont="1" applyFill="1" applyBorder="1" applyAlignment="1">
      <alignment horizontal="right" vertical="center"/>
    </xf>
    <xf numFmtId="182" fontId="19" fillId="7" borderId="1" xfId="1" applyNumberFormat="1" applyFont="1" applyFill="1" applyBorder="1" applyAlignment="1">
      <alignment horizontal="right" vertical="center"/>
    </xf>
    <xf numFmtId="178" fontId="24" fillId="0" borderId="41" xfId="0" applyNumberFormat="1" applyFont="1" applyBorder="1" applyAlignment="1">
      <alignment horizontal="center" vertical="center"/>
    </xf>
    <xf numFmtId="178" fontId="24" fillId="0" borderId="27" xfId="0" applyNumberFormat="1" applyFont="1" applyBorder="1" applyAlignment="1">
      <alignment horizontal="center" vertical="center"/>
    </xf>
    <xf numFmtId="0" fontId="19" fillId="2" borderId="40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0" fontId="19" fillId="2" borderId="39" xfId="0" applyFont="1" applyFill="1" applyBorder="1" applyAlignment="1">
      <alignment horizontal="right" vertical="center"/>
    </xf>
    <xf numFmtId="182" fontId="19" fillId="9" borderId="45" xfId="1" applyNumberFormat="1" applyFont="1" applyFill="1" applyBorder="1" applyAlignment="1">
      <alignment horizontal="right" vertical="center"/>
    </xf>
    <xf numFmtId="182" fontId="19" fillId="9" borderId="46" xfId="1" applyNumberFormat="1" applyFont="1" applyFill="1" applyBorder="1" applyAlignment="1">
      <alignment horizontal="right" vertical="center"/>
    </xf>
    <xf numFmtId="182" fontId="19" fillId="9" borderId="48" xfId="1" applyNumberFormat="1" applyFont="1" applyFill="1" applyBorder="1" applyAlignment="1">
      <alignment horizontal="right" vertical="center"/>
    </xf>
    <xf numFmtId="182" fontId="19" fillId="9" borderId="50" xfId="1" applyNumberFormat="1" applyFont="1" applyFill="1" applyBorder="1" applyAlignment="1">
      <alignment horizontal="right" vertical="center"/>
    </xf>
    <xf numFmtId="182" fontId="19" fillId="9" borderId="51" xfId="1" applyNumberFormat="1" applyFont="1" applyFill="1" applyBorder="1" applyAlignment="1">
      <alignment horizontal="right" vertical="center"/>
    </xf>
    <xf numFmtId="178" fontId="8" fillId="0" borderId="46" xfId="0" applyNumberFormat="1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49" xfId="0" applyNumberFormat="1" applyFont="1" applyBorder="1" applyAlignment="1">
      <alignment horizontal="center" vertical="center"/>
    </xf>
    <xf numFmtId="178" fontId="8" fillId="0" borderId="51" xfId="0" applyNumberFormat="1" applyFont="1" applyBorder="1" applyAlignment="1">
      <alignment horizontal="center" vertical="center"/>
    </xf>
    <xf numFmtId="178" fontId="8" fillId="0" borderId="52" xfId="0" applyNumberFormat="1" applyFont="1" applyBorder="1" applyAlignment="1">
      <alignment horizontal="center" vertical="center"/>
    </xf>
    <xf numFmtId="0" fontId="8" fillId="2" borderId="44" xfId="0" applyFont="1" applyFill="1" applyBorder="1" applyAlignment="1">
      <alignment horizontal="left" vertical="center"/>
    </xf>
    <xf numFmtId="38" fontId="19" fillId="7" borderId="41" xfId="1" applyFont="1" applyFill="1" applyBorder="1" applyAlignment="1">
      <alignment horizontal="right" vertical="center"/>
    </xf>
    <xf numFmtId="38" fontId="19" fillId="7" borderId="44" xfId="1" applyFont="1" applyFill="1" applyBorder="1" applyAlignment="1">
      <alignment horizontal="right" vertical="center"/>
    </xf>
    <xf numFmtId="178" fontId="34" fillId="7" borderId="41" xfId="0" applyNumberFormat="1" applyFont="1" applyFill="1" applyBorder="1" applyAlignment="1">
      <alignment horizontal="center" vertical="center"/>
    </xf>
    <xf numFmtId="178" fontId="34" fillId="7" borderId="4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182" fontId="19" fillId="9" borderId="45" xfId="0" applyNumberFormat="1" applyFont="1" applyFill="1" applyBorder="1" applyAlignment="1">
      <alignment horizontal="right" vertical="center"/>
    </xf>
    <xf numFmtId="182" fontId="19" fillId="9" borderId="46" xfId="0" applyNumberFormat="1" applyFont="1" applyFill="1" applyBorder="1" applyAlignment="1">
      <alignment horizontal="right" vertical="center"/>
    </xf>
    <xf numFmtId="182" fontId="19" fillId="9" borderId="48" xfId="0" applyNumberFormat="1" applyFont="1" applyFill="1" applyBorder="1" applyAlignment="1">
      <alignment horizontal="right" vertical="center"/>
    </xf>
    <xf numFmtId="182" fontId="19" fillId="9" borderId="1" xfId="0" applyNumberFormat="1" applyFont="1" applyFill="1" applyBorder="1" applyAlignment="1">
      <alignment horizontal="right" vertical="center"/>
    </xf>
    <xf numFmtId="182" fontId="19" fillId="9" borderId="50" xfId="0" applyNumberFormat="1" applyFont="1" applyFill="1" applyBorder="1" applyAlignment="1">
      <alignment horizontal="right" vertical="center"/>
    </xf>
    <xf numFmtId="182" fontId="19" fillId="9" borderId="51" xfId="0" applyNumberFormat="1" applyFont="1" applyFill="1" applyBorder="1" applyAlignment="1">
      <alignment horizontal="right" vertical="center"/>
    </xf>
    <xf numFmtId="178" fontId="32" fillId="0" borderId="46" xfId="0" applyNumberFormat="1" applyFont="1" applyBorder="1" applyAlignment="1">
      <alignment horizontal="center" vertical="center"/>
    </xf>
    <xf numFmtId="178" fontId="32" fillId="0" borderId="47" xfId="0" applyNumberFormat="1" applyFont="1" applyBorder="1" applyAlignment="1">
      <alignment horizontal="center" vertical="center"/>
    </xf>
    <xf numFmtId="178" fontId="32" fillId="0" borderId="1" xfId="0" applyNumberFormat="1" applyFont="1" applyBorder="1" applyAlignment="1">
      <alignment horizontal="center" vertical="center"/>
    </xf>
    <xf numFmtId="178" fontId="32" fillId="0" borderId="49" xfId="0" applyNumberFormat="1" applyFont="1" applyBorder="1" applyAlignment="1">
      <alignment horizontal="center" vertical="center"/>
    </xf>
    <xf numFmtId="178" fontId="32" fillId="0" borderId="51" xfId="0" applyNumberFormat="1" applyFont="1" applyBorder="1" applyAlignment="1">
      <alignment horizontal="center" vertical="center"/>
    </xf>
    <xf numFmtId="178" fontId="32" fillId="0" borderId="52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178" fontId="25" fillId="0" borderId="43" xfId="0" applyNumberFormat="1" applyFont="1" applyBorder="1" applyAlignment="1">
      <alignment horizontal="center" vertical="center"/>
    </xf>
    <xf numFmtId="178" fontId="33" fillId="8" borderId="2" xfId="0" applyNumberFormat="1" applyFont="1" applyFill="1" applyBorder="1" applyAlignment="1">
      <alignment horizontal="center" vertical="center"/>
    </xf>
    <xf numFmtId="178" fontId="33" fillId="8" borderId="3" xfId="0" applyNumberFormat="1" applyFont="1" applyFill="1" applyBorder="1" applyAlignment="1">
      <alignment horizontal="center" vertical="center"/>
    </xf>
    <xf numFmtId="178" fontId="33" fillId="8" borderId="4" xfId="0" applyNumberFormat="1" applyFont="1" applyFill="1" applyBorder="1" applyAlignment="1">
      <alignment horizontal="center" vertical="center"/>
    </xf>
    <xf numFmtId="178" fontId="33" fillId="8" borderId="42" xfId="0" applyNumberFormat="1" applyFont="1" applyFill="1" applyBorder="1" applyAlignment="1">
      <alignment horizontal="center" vertical="center"/>
    </xf>
    <xf numFmtId="178" fontId="33" fillId="8" borderId="1" xfId="0" applyNumberFormat="1" applyFont="1" applyFill="1" applyBorder="1" applyAlignment="1">
      <alignment horizontal="center" vertical="center"/>
    </xf>
    <xf numFmtId="178" fontId="33" fillId="8" borderId="43" xfId="0" applyNumberFormat="1" applyFont="1" applyFill="1" applyBorder="1" applyAlignment="1">
      <alignment horizontal="center" vertical="center"/>
    </xf>
    <xf numFmtId="177" fontId="30" fillId="0" borderId="42" xfId="0" applyNumberFormat="1" applyFont="1" applyBorder="1" applyAlignment="1">
      <alignment horizontal="center" vertical="center"/>
    </xf>
    <xf numFmtId="177" fontId="30" fillId="0" borderId="1" xfId="0" applyNumberFormat="1" applyFont="1" applyBorder="1" applyAlignment="1">
      <alignment horizontal="center" vertical="center"/>
    </xf>
    <xf numFmtId="177" fontId="30" fillId="0" borderId="55" xfId="0" applyNumberFormat="1" applyFont="1" applyBorder="1" applyAlignment="1">
      <alignment horizontal="center" vertical="center"/>
    </xf>
    <xf numFmtId="177" fontId="30" fillId="0" borderId="53" xfId="0" applyNumberFormat="1" applyFont="1" applyBorder="1" applyAlignment="1">
      <alignment horizontal="center" vertical="center"/>
    </xf>
    <xf numFmtId="178" fontId="29" fillId="0" borderId="1" xfId="0" applyNumberFormat="1" applyFont="1" applyBorder="1" applyAlignment="1">
      <alignment horizontal="center" vertical="center"/>
    </xf>
    <xf numFmtId="178" fontId="29" fillId="0" borderId="53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/>
    </xf>
    <xf numFmtId="177" fontId="21" fillId="0" borderId="53" xfId="0" applyNumberFormat="1" applyFont="1" applyBorder="1" applyAlignment="1">
      <alignment horizontal="center" vertical="center"/>
    </xf>
    <xf numFmtId="178" fontId="29" fillId="0" borderId="43" xfId="0" applyNumberFormat="1" applyFont="1" applyBorder="1" applyAlignment="1">
      <alignment horizontal="center" vertical="center"/>
    </xf>
    <xf numFmtId="178" fontId="29" fillId="0" borderId="54" xfId="0" applyNumberFormat="1" applyFont="1" applyBorder="1" applyAlignment="1">
      <alignment horizontal="center" vertical="center"/>
    </xf>
    <xf numFmtId="6" fontId="31" fillId="8" borderId="0" xfId="2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right" vertical="center"/>
    </xf>
    <xf numFmtId="178" fontId="25" fillId="0" borderId="46" xfId="0" applyNumberFormat="1" applyFont="1" applyBorder="1" applyAlignment="1">
      <alignment horizontal="center" vertical="center"/>
    </xf>
    <xf numFmtId="178" fontId="25" fillId="0" borderId="47" xfId="0" applyNumberFormat="1" applyFont="1" applyBorder="1" applyAlignment="1">
      <alignment horizontal="center" vertical="center"/>
    </xf>
    <xf numFmtId="178" fontId="25" fillId="0" borderId="49" xfId="0" applyNumberFormat="1" applyFont="1" applyBorder="1" applyAlignment="1">
      <alignment horizontal="center" vertical="center"/>
    </xf>
    <xf numFmtId="178" fontId="25" fillId="0" borderId="51" xfId="0" applyNumberFormat="1" applyFont="1" applyBorder="1" applyAlignment="1">
      <alignment horizontal="center" vertical="center"/>
    </xf>
    <xf numFmtId="178" fontId="25" fillId="0" borderId="52" xfId="0" applyNumberFormat="1" applyFont="1" applyBorder="1" applyAlignment="1">
      <alignment horizontal="center" vertical="center"/>
    </xf>
    <xf numFmtId="182" fontId="24" fillId="0" borderId="1" xfId="0" applyNumberFormat="1" applyFont="1" applyBorder="1" applyAlignment="1">
      <alignment horizontal="center" vertical="center"/>
    </xf>
    <xf numFmtId="182" fontId="24" fillId="0" borderId="43" xfId="0" applyNumberFormat="1" applyFont="1" applyBorder="1" applyAlignment="1">
      <alignment horizontal="center" vertical="center"/>
    </xf>
    <xf numFmtId="182" fontId="25" fillId="0" borderId="46" xfId="0" applyNumberFormat="1" applyFont="1" applyBorder="1" applyAlignment="1">
      <alignment horizontal="center" vertical="center"/>
    </xf>
    <xf numFmtId="182" fontId="25" fillId="0" borderId="47" xfId="0" applyNumberFormat="1" applyFont="1" applyBorder="1" applyAlignment="1">
      <alignment horizontal="center" vertical="center"/>
    </xf>
    <xf numFmtId="182" fontId="25" fillId="0" borderId="1" xfId="0" applyNumberFormat="1" applyFont="1" applyBorder="1" applyAlignment="1">
      <alignment horizontal="center" vertical="center"/>
    </xf>
    <xf numFmtId="182" fontId="25" fillId="0" borderId="49" xfId="0" applyNumberFormat="1" applyFont="1" applyBorder="1" applyAlignment="1">
      <alignment horizontal="center" vertical="center"/>
    </xf>
    <xf numFmtId="182" fontId="25" fillId="0" borderId="51" xfId="0" applyNumberFormat="1" applyFont="1" applyBorder="1" applyAlignment="1">
      <alignment horizontal="center" vertical="center"/>
    </xf>
    <xf numFmtId="182" fontId="25" fillId="0" borderId="52" xfId="0" applyNumberFormat="1" applyFont="1" applyBorder="1" applyAlignment="1">
      <alignment horizontal="center" vertical="center"/>
    </xf>
    <xf numFmtId="182" fontId="8" fillId="0" borderId="46" xfId="0" applyNumberFormat="1" applyFont="1" applyBorder="1" applyAlignment="1">
      <alignment horizontal="center" vertical="center"/>
    </xf>
    <xf numFmtId="182" fontId="8" fillId="0" borderId="47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2" fontId="8" fillId="0" borderId="49" xfId="0" applyNumberFormat="1" applyFont="1" applyBorder="1" applyAlignment="1">
      <alignment horizontal="center" vertical="center"/>
    </xf>
    <xf numFmtId="182" fontId="8" fillId="0" borderId="51" xfId="0" applyNumberFormat="1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182" fontId="5" fillId="4" borderId="7" xfId="1" applyNumberFormat="1" applyFont="1" applyFill="1" applyBorder="1" applyAlignment="1">
      <alignment horizontal="center" vertical="center"/>
    </xf>
    <xf numFmtId="182" fontId="5" fillId="4" borderId="6" xfId="1" applyNumberFormat="1" applyFont="1" applyFill="1" applyBorder="1" applyAlignment="1">
      <alignment horizontal="center" vertical="center"/>
    </xf>
    <xf numFmtId="182" fontId="5" fillId="4" borderId="0" xfId="1" applyNumberFormat="1" applyFont="1" applyFill="1" applyBorder="1" applyAlignment="1">
      <alignment horizontal="center" vertical="center"/>
    </xf>
    <xf numFmtId="182" fontId="5" fillId="4" borderId="9" xfId="1" applyNumberFormat="1" applyFont="1" applyFill="1" applyBorder="1" applyAlignment="1">
      <alignment horizontal="center" vertical="center"/>
    </xf>
    <xf numFmtId="182" fontId="5" fillId="4" borderId="12" xfId="1" applyNumberFormat="1" applyFont="1" applyFill="1" applyBorder="1" applyAlignment="1">
      <alignment horizontal="center" vertical="center"/>
    </xf>
    <xf numFmtId="182" fontId="5" fillId="4" borderId="11" xfId="1" applyNumberFormat="1" applyFont="1" applyFill="1" applyBorder="1" applyAlignment="1">
      <alignment horizontal="center" vertical="center"/>
    </xf>
    <xf numFmtId="182" fontId="24" fillId="0" borderId="44" xfId="0" applyNumberFormat="1" applyFont="1" applyBorder="1" applyAlignment="1">
      <alignment horizontal="center" vertical="center"/>
    </xf>
    <xf numFmtId="182" fontId="24" fillId="0" borderId="25" xfId="0" applyNumberFormat="1" applyFont="1" applyBorder="1" applyAlignment="1">
      <alignment horizontal="center" vertical="center"/>
    </xf>
    <xf numFmtId="0" fontId="19" fillId="2" borderId="43" xfId="0" applyFont="1" applyFill="1" applyBorder="1" applyAlignment="1">
      <alignment horizontal="right" vertical="center"/>
    </xf>
    <xf numFmtId="182" fontId="25" fillId="0" borderId="43" xfId="0" applyNumberFormat="1" applyFont="1" applyBorder="1" applyAlignment="1">
      <alignment horizontal="center" vertical="center"/>
    </xf>
    <xf numFmtId="182" fontId="24" fillId="0" borderId="41" xfId="0" applyNumberFormat="1" applyFont="1" applyBorder="1" applyAlignment="1">
      <alignment horizontal="center" vertical="center"/>
    </xf>
    <xf numFmtId="182" fontId="24" fillId="0" borderId="27" xfId="0" applyNumberFormat="1" applyFont="1" applyBorder="1" applyAlignment="1">
      <alignment horizontal="center" vertical="center"/>
    </xf>
    <xf numFmtId="182" fontId="19" fillId="7" borderId="44" xfId="1" applyNumberFormat="1" applyFont="1" applyFill="1" applyBorder="1" applyAlignment="1">
      <alignment horizontal="right" vertical="center"/>
    </xf>
    <xf numFmtId="178" fontId="34" fillId="0" borderId="44" xfId="0" applyNumberFormat="1" applyFont="1" applyBorder="1" applyAlignment="1">
      <alignment horizontal="center" vertical="center"/>
    </xf>
    <xf numFmtId="181" fontId="36" fillId="7" borderId="5" xfId="0" applyNumberFormat="1" applyFont="1" applyFill="1" applyBorder="1" applyAlignment="1">
      <alignment horizontal="center" vertical="center" wrapText="1"/>
    </xf>
    <xf numFmtId="181" fontId="36" fillId="7" borderId="7" xfId="0" applyNumberFormat="1" applyFont="1" applyFill="1" applyBorder="1" applyAlignment="1">
      <alignment horizontal="center" vertical="center" wrapText="1"/>
    </xf>
    <xf numFmtId="181" fontId="36" fillId="7" borderId="6" xfId="0" applyNumberFormat="1" applyFont="1" applyFill="1" applyBorder="1" applyAlignment="1">
      <alignment horizontal="center" vertical="center" wrapText="1"/>
    </xf>
    <xf numFmtId="181" fontId="36" fillId="7" borderId="8" xfId="0" applyNumberFormat="1" applyFont="1" applyFill="1" applyBorder="1" applyAlignment="1">
      <alignment horizontal="center" vertical="center" wrapText="1"/>
    </xf>
    <xf numFmtId="181" fontId="36" fillId="7" borderId="0" xfId="0" applyNumberFormat="1" applyFont="1" applyFill="1" applyAlignment="1">
      <alignment horizontal="center" vertical="center" wrapText="1"/>
    </xf>
    <xf numFmtId="181" fontId="36" fillId="7" borderId="9" xfId="0" applyNumberFormat="1" applyFont="1" applyFill="1" applyBorder="1" applyAlignment="1">
      <alignment horizontal="center" vertical="center" wrapText="1"/>
    </xf>
    <xf numFmtId="181" fontId="36" fillId="7" borderId="10" xfId="0" applyNumberFormat="1" applyFont="1" applyFill="1" applyBorder="1" applyAlignment="1">
      <alignment horizontal="center" vertical="center" wrapText="1"/>
    </xf>
    <xf numFmtId="181" fontId="36" fillId="7" borderId="12" xfId="0" applyNumberFormat="1" applyFont="1" applyFill="1" applyBorder="1" applyAlignment="1">
      <alignment horizontal="center" vertical="center" wrapText="1"/>
    </xf>
    <xf numFmtId="181" fontId="36" fillId="7" borderId="11" xfId="0" applyNumberFormat="1" applyFont="1" applyFill="1" applyBorder="1" applyAlignment="1">
      <alignment horizontal="center" vertical="center" wrapText="1"/>
    </xf>
    <xf numFmtId="182" fontId="21" fillId="0" borderId="1" xfId="0" applyNumberFormat="1" applyFont="1" applyBorder="1" applyAlignment="1">
      <alignment horizontal="center" vertical="center"/>
    </xf>
    <xf numFmtId="182" fontId="21" fillId="0" borderId="53" xfId="0" applyNumberFormat="1" applyFont="1" applyBorder="1" applyAlignment="1">
      <alignment horizontal="center" vertical="center"/>
    </xf>
    <xf numFmtId="182" fontId="19" fillId="7" borderId="5" xfId="1" applyNumberFormat="1" applyFont="1" applyFill="1" applyBorder="1" applyAlignment="1">
      <alignment horizontal="right" vertical="center"/>
    </xf>
    <xf numFmtId="182" fontId="19" fillId="7" borderId="7" xfId="1" applyNumberFormat="1" applyFont="1" applyFill="1" applyBorder="1" applyAlignment="1">
      <alignment horizontal="right" vertical="center"/>
    </xf>
    <xf numFmtId="182" fontId="19" fillId="7" borderId="6" xfId="1" applyNumberFormat="1" applyFont="1" applyFill="1" applyBorder="1" applyAlignment="1">
      <alignment horizontal="right" vertical="center"/>
    </xf>
    <xf numFmtId="182" fontId="19" fillId="7" borderId="8" xfId="1" applyNumberFormat="1" applyFont="1" applyFill="1" applyBorder="1" applyAlignment="1">
      <alignment horizontal="right" vertical="center"/>
    </xf>
    <xf numFmtId="182" fontId="19" fillId="7" borderId="0" xfId="1" applyNumberFormat="1" applyFont="1" applyFill="1" applyBorder="1" applyAlignment="1">
      <alignment horizontal="right" vertical="center"/>
    </xf>
    <xf numFmtId="182" fontId="19" fillId="7" borderId="9" xfId="1" applyNumberFormat="1" applyFont="1" applyFill="1" applyBorder="1" applyAlignment="1">
      <alignment horizontal="right" vertical="center"/>
    </xf>
    <xf numFmtId="182" fontId="19" fillId="7" borderId="10" xfId="1" applyNumberFormat="1" applyFont="1" applyFill="1" applyBorder="1" applyAlignment="1">
      <alignment horizontal="right" vertical="center"/>
    </xf>
    <xf numFmtId="182" fontId="19" fillId="7" borderId="12" xfId="1" applyNumberFormat="1" applyFont="1" applyFill="1" applyBorder="1" applyAlignment="1">
      <alignment horizontal="right" vertical="center"/>
    </xf>
    <xf numFmtId="182" fontId="19" fillId="7" borderId="11" xfId="1" applyNumberFormat="1" applyFont="1" applyFill="1" applyBorder="1" applyAlignment="1">
      <alignment horizontal="right" vertical="center"/>
    </xf>
    <xf numFmtId="182" fontId="19" fillId="9" borderId="5" xfId="1" applyNumberFormat="1" applyFont="1" applyFill="1" applyBorder="1" applyAlignment="1">
      <alignment horizontal="right" vertical="center"/>
    </xf>
    <xf numFmtId="182" fontId="19" fillId="9" borderId="7" xfId="1" applyNumberFormat="1" applyFont="1" applyFill="1" applyBorder="1" applyAlignment="1">
      <alignment horizontal="right" vertical="center"/>
    </xf>
    <xf numFmtId="182" fontId="19" fillId="9" borderId="8" xfId="1" applyNumberFormat="1" applyFont="1" applyFill="1" applyBorder="1" applyAlignment="1">
      <alignment horizontal="right" vertical="center"/>
    </xf>
    <xf numFmtId="182" fontId="19" fillId="9" borderId="0" xfId="1" applyNumberFormat="1" applyFont="1" applyFill="1" applyBorder="1" applyAlignment="1">
      <alignment horizontal="right" vertical="center"/>
    </xf>
    <xf numFmtId="182" fontId="19" fillId="9" borderId="9" xfId="1" applyNumberFormat="1" applyFont="1" applyFill="1" applyBorder="1" applyAlignment="1">
      <alignment horizontal="right" vertical="center"/>
    </xf>
    <xf numFmtId="182" fontId="19" fillId="9" borderId="10" xfId="1" applyNumberFormat="1" applyFont="1" applyFill="1" applyBorder="1" applyAlignment="1">
      <alignment horizontal="right" vertical="center"/>
    </xf>
    <xf numFmtId="182" fontId="19" fillId="9" borderId="12" xfId="1" applyNumberFormat="1" applyFont="1" applyFill="1" applyBorder="1" applyAlignment="1">
      <alignment horizontal="right" vertical="center"/>
    </xf>
    <xf numFmtId="182" fontId="19" fillId="9" borderId="11" xfId="1" applyNumberFormat="1" applyFont="1" applyFill="1" applyBorder="1" applyAlignment="1">
      <alignment horizontal="right" vertical="center"/>
    </xf>
    <xf numFmtId="182" fontId="19" fillId="9" borderId="62" xfId="1" applyNumberFormat="1" applyFont="1" applyFill="1" applyBorder="1" applyAlignment="1">
      <alignment horizontal="right" vertical="center"/>
    </xf>
    <xf numFmtId="182" fontId="19" fillId="9" borderId="63" xfId="1" applyNumberFormat="1" applyFont="1" applyFill="1" applyBorder="1" applyAlignment="1">
      <alignment horizontal="right" vertical="center"/>
    </xf>
    <xf numFmtId="182" fontId="19" fillId="9" borderId="64" xfId="1" applyNumberFormat="1" applyFont="1" applyFill="1" applyBorder="1" applyAlignment="1">
      <alignment horizontal="right" vertical="center"/>
    </xf>
    <xf numFmtId="182" fontId="19" fillId="9" borderId="65" xfId="1" applyNumberFormat="1" applyFont="1" applyFill="1" applyBorder="1" applyAlignment="1">
      <alignment horizontal="right" vertical="center"/>
    </xf>
    <xf numFmtId="182" fontId="19" fillId="9" borderId="66" xfId="1" applyNumberFormat="1" applyFont="1" applyFill="1" applyBorder="1" applyAlignment="1">
      <alignment horizontal="right" vertical="center"/>
    </xf>
    <xf numFmtId="182" fontId="19" fillId="9" borderId="60" xfId="1" applyNumberFormat="1" applyFont="1" applyFill="1" applyBorder="1" applyAlignment="1">
      <alignment horizontal="right" vertical="center"/>
    </xf>
    <xf numFmtId="182" fontId="19" fillId="9" borderId="61" xfId="1" applyNumberFormat="1" applyFont="1" applyFill="1" applyBorder="1" applyAlignment="1">
      <alignment horizontal="right" vertical="center"/>
    </xf>
    <xf numFmtId="182" fontId="19" fillId="9" borderId="62" xfId="0" applyNumberFormat="1" applyFont="1" applyFill="1" applyBorder="1" applyAlignment="1">
      <alignment horizontal="right" vertical="center"/>
    </xf>
    <xf numFmtId="182" fontId="19" fillId="9" borderId="63" xfId="0" applyNumberFormat="1" applyFont="1" applyFill="1" applyBorder="1" applyAlignment="1">
      <alignment horizontal="right" vertical="center"/>
    </xf>
    <xf numFmtId="182" fontId="19" fillId="9" borderId="64" xfId="0" applyNumberFormat="1" applyFont="1" applyFill="1" applyBorder="1" applyAlignment="1">
      <alignment horizontal="right" vertical="center"/>
    </xf>
    <xf numFmtId="182" fontId="19" fillId="9" borderId="65" xfId="0" applyNumberFormat="1" applyFont="1" applyFill="1" applyBorder="1" applyAlignment="1">
      <alignment horizontal="right" vertical="center"/>
    </xf>
    <xf numFmtId="182" fontId="19" fillId="9" borderId="0" xfId="0" applyNumberFormat="1" applyFont="1" applyFill="1" applyAlignment="1">
      <alignment horizontal="right" vertical="center"/>
    </xf>
    <xf numFmtId="182" fontId="19" fillId="9" borderId="9" xfId="0" applyNumberFormat="1" applyFont="1" applyFill="1" applyBorder="1" applyAlignment="1">
      <alignment horizontal="right" vertical="center"/>
    </xf>
    <xf numFmtId="182" fontId="19" fillId="9" borderId="66" xfId="0" applyNumberFormat="1" applyFont="1" applyFill="1" applyBorder="1" applyAlignment="1">
      <alignment horizontal="right" vertical="center"/>
    </xf>
    <xf numFmtId="182" fontId="19" fillId="9" borderId="60" xfId="0" applyNumberFormat="1" applyFont="1" applyFill="1" applyBorder="1" applyAlignment="1">
      <alignment horizontal="right" vertical="center"/>
    </xf>
    <xf numFmtId="182" fontId="19" fillId="9" borderId="61" xfId="0" applyNumberFormat="1" applyFont="1" applyFill="1" applyBorder="1" applyAlignment="1">
      <alignment horizontal="right" vertical="center"/>
    </xf>
    <xf numFmtId="182" fontId="19" fillId="9" borderId="58" xfId="1" applyNumberFormat="1" applyFont="1" applyFill="1" applyBorder="1" applyAlignment="1">
      <alignment horizontal="right" vertical="center"/>
    </xf>
    <xf numFmtId="182" fontId="19" fillId="9" borderId="24" xfId="1" applyNumberFormat="1" applyFont="1" applyFill="1" applyBorder="1" applyAlignment="1">
      <alignment horizontal="right" vertical="center"/>
    </xf>
    <xf numFmtId="182" fontId="19" fillId="9" borderId="59" xfId="1" applyNumberFormat="1" applyFont="1" applyFill="1" applyBorder="1" applyAlignment="1">
      <alignment horizontal="right" vertical="center"/>
    </xf>
    <xf numFmtId="182" fontId="19" fillId="7" borderId="68" xfId="1" applyNumberFormat="1" applyFont="1" applyFill="1" applyBorder="1" applyAlignment="1">
      <alignment horizontal="right" vertical="center"/>
    </xf>
    <xf numFmtId="182" fontId="19" fillId="7" borderId="60" xfId="1" applyNumberFormat="1" applyFont="1" applyFill="1" applyBorder="1" applyAlignment="1">
      <alignment horizontal="right" vertical="center"/>
    </xf>
    <xf numFmtId="182" fontId="19" fillId="7" borderId="61" xfId="1" applyNumberFormat="1" applyFont="1" applyFill="1" applyBorder="1" applyAlignment="1">
      <alignment horizontal="right" vertical="center"/>
    </xf>
    <xf numFmtId="182" fontId="19" fillId="9" borderId="20" xfId="1" applyNumberFormat="1" applyFont="1" applyFill="1" applyBorder="1" applyAlignment="1">
      <alignment horizontal="right" vertical="center"/>
    </xf>
    <xf numFmtId="182" fontId="30" fillId="0" borderId="42" xfId="0" applyNumberFormat="1" applyFont="1" applyBorder="1" applyAlignment="1">
      <alignment horizontal="center" vertical="center"/>
    </xf>
    <xf numFmtId="182" fontId="30" fillId="0" borderId="1" xfId="0" applyNumberFormat="1" applyFont="1" applyBorder="1" applyAlignment="1">
      <alignment horizontal="center" vertical="center"/>
    </xf>
    <xf numFmtId="182" fontId="30" fillId="0" borderId="55" xfId="0" applyNumberFormat="1" applyFont="1" applyBorder="1" applyAlignment="1">
      <alignment horizontal="center" vertical="center"/>
    </xf>
    <xf numFmtId="182" fontId="30" fillId="0" borderId="53" xfId="0" applyNumberFormat="1" applyFont="1" applyBorder="1" applyAlignment="1">
      <alignment horizontal="center" vertical="center"/>
    </xf>
    <xf numFmtId="182" fontId="19" fillId="7" borderId="58" xfId="1" applyNumberFormat="1" applyFont="1" applyFill="1" applyBorder="1" applyAlignment="1">
      <alignment horizontal="right" vertical="center"/>
    </xf>
    <xf numFmtId="182" fontId="19" fillId="7" borderId="24" xfId="1" applyNumberFormat="1" applyFont="1" applyFill="1" applyBorder="1" applyAlignment="1">
      <alignment horizontal="right" vertical="center"/>
    </xf>
    <xf numFmtId="182" fontId="19" fillId="7" borderId="20" xfId="1" applyNumberFormat="1" applyFont="1" applyFill="1" applyBorder="1" applyAlignment="1">
      <alignment horizontal="right" vertical="center"/>
    </xf>
    <xf numFmtId="182" fontId="19" fillId="7" borderId="67" xfId="1" applyNumberFormat="1" applyFont="1" applyFill="1" applyBorder="1" applyAlignment="1">
      <alignment horizontal="right" vertical="center"/>
    </xf>
    <xf numFmtId="182" fontId="19" fillId="7" borderId="63" xfId="1" applyNumberFormat="1" applyFont="1" applyFill="1" applyBorder="1" applyAlignment="1">
      <alignment horizontal="right" vertical="center"/>
    </xf>
    <xf numFmtId="182" fontId="19" fillId="7" borderId="64" xfId="1" applyNumberFormat="1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42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43" xfId="0" applyFont="1" applyFill="1" applyBorder="1" applyAlignment="1">
      <alignment horizontal="center" vertical="center" shrinkToFit="1"/>
    </xf>
    <xf numFmtId="181" fontId="9" fillId="7" borderId="5" xfId="0" applyNumberFormat="1" applyFont="1" applyFill="1" applyBorder="1" applyAlignment="1">
      <alignment horizontal="center" vertical="center"/>
    </xf>
    <xf numFmtId="181" fontId="9" fillId="7" borderId="7" xfId="0" applyNumberFormat="1" applyFont="1" applyFill="1" applyBorder="1" applyAlignment="1">
      <alignment horizontal="center" vertical="center"/>
    </xf>
    <xf numFmtId="181" fontId="9" fillId="7" borderId="6" xfId="0" applyNumberFormat="1" applyFont="1" applyFill="1" applyBorder="1" applyAlignment="1">
      <alignment horizontal="center" vertical="center"/>
    </xf>
    <xf numFmtId="181" fontId="9" fillId="7" borderId="8" xfId="0" applyNumberFormat="1" applyFont="1" applyFill="1" applyBorder="1" applyAlignment="1">
      <alignment horizontal="center" vertical="center"/>
    </xf>
    <xf numFmtId="181" fontId="9" fillId="7" borderId="0" xfId="0" applyNumberFormat="1" applyFont="1" applyFill="1" applyAlignment="1">
      <alignment horizontal="center" vertical="center"/>
    </xf>
    <xf numFmtId="181" fontId="9" fillId="7" borderId="9" xfId="0" applyNumberFormat="1" applyFont="1" applyFill="1" applyBorder="1" applyAlignment="1">
      <alignment horizontal="center" vertical="center"/>
    </xf>
    <xf numFmtId="181" fontId="9" fillId="7" borderId="10" xfId="0" applyNumberFormat="1" applyFont="1" applyFill="1" applyBorder="1" applyAlignment="1">
      <alignment horizontal="center" vertical="center"/>
    </xf>
    <xf numFmtId="181" fontId="9" fillId="7" borderId="12" xfId="0" applyNumberFormat="1" applyFont="1" applyFill="1" applyBorder="1" applyAlignment="1">
      <alignment horizontal="center" vertical="center"/>
    </xf>
    <xf numFmtId="181" fontId="9" fillId="7" borderId="11" xfId="0" applyNumberFormat="1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181" fontId="9" fillId="9" borderId="5" xfId="0" applyNumberFormat="1" applyFont="1" applyFill="1" applyBorder="1" applyAlignment="1">
      <alignment horizontal="center" vertical="center" wrapText="1"/>
    </xf>
    <xf numFmtId="181" fontId="9" fillId="9" borderId="7" xfId="0" applyNumberFormat="1" applyFont="1" applyFill="1" applyBorder="1" applyAlignment="1">
      <alignment horizontal="center" vertical="center" wrapText="1"/>
    </xf>
    <xf numFmtId="181" fontId="9" fillId="9" borderId="6" xfId="0" applyNumberFormat="1" applyFont="1" applyFill="1" applyBorder="1" applyAlignment="1">
      <alignment horizontal="center" vertical="center" wrapText="1"/>
    </xf>
    <xf numFmtId="181" fontId="9" fillId="9" borderId="8" xfId="0" applyNumberFormat="1" applyFont="1" applyFill="1" applyBorder="1" applyAlignment="1">
      <alignment horizontal="center" vertical="center" wrapText="1"/>
    </xf>
    <xf numFmtId="181" fontId="9" fillId="9" borderId="0" xfId="0" applyNumberFormat="1" applyFont="1" applyFill="1" applyAlignment="1">
      <alignment horizontal="center" vertical="center" wrapText="1"/>
    </xf>
    <xf numFmtId="181" fontId="9" fillId="9" borderId="9" xfId="0" applyNumberFormat="1" applyFont="1" applyFill="1" applyBorder="1" applyAlignment="1">
      <alignment horizontal="center" vertical="center" wrapText="1"/>
    </xf>
    <xf numFmtId="181" fontId="9" fillId="9" borderId="10" xfId="0" applyNumberFormat="1" applyFont="1" applyFill="1" applyBorder="1" applyAlignment="1">
      <alignment horizontal="center" vertical="center" wrapText="1"/>
    </xf>
    <xf numFmtId="181" fontId="9" fillId="9" borderId="12" xfId="0" applyNumberFormat="1" applyFont="1" applyFill="1" applyBorder="1" applyAlignment="1">
      <alignment horizontal="center" vertical="center" wrapText="1"/>
    </xf>
    <xf numFmtId="181" fontId="9" fillId="9" borderId="11" xfId="0" applyNumberFormat="1" applyFont="1" applyFill="1" applyBorder="1" applyAlignment="1">
      <alignment horizontal="center" vertical="center" wrapText="1"/>
    </xf>
    <xf numFmtId="181" fontId="38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0" xfId="0" applyNumberFormat="1" applyFont="1" applyFill="1" applyAlignment="1" applyProtection="1">
      <alignment horizontal="center" vertical="center" shrinkToFit="1"/>
      <protection locked="0"/>
    </xf>
    <xf numFmtId="181" fontId="38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1" xfId="0" applyNumberFormat="1" applyFont="1" applyFill="1" applyBorder="1" applyAlignment="1" applyProtection="1">
      <alignment horizontal="center" vertical="center" shrinkToFit="1"/>
      <protection locked="0"/>
    </xf>
    <xf numFmtId="182" fontId="36" fillId="7" borderId="5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6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8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0" xfId="0" applyNumberFormat="1" applyFont="1" applyFill="1" applyAlignment="1" applyProtection="1">
      <alignment horizontal="center" vertical="center" shrinkToFit="1"/>
      <protection locked="0"/>
    </xf>
    <xf numFmtId="182" fontId="37" fillId="7" borderId="9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10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12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center"/>
    </xf>
    <xf numFmtId="181" fontId="36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36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0" xfId="0" applyNumberFormat="1" applyFont="1" applyFill="1" applyAlignment="1" applyProtection="1">
      <alignment horizontal="center" vertical="center" shrinkToFit="1"/>
      <protection locked="0"/>
    </xf>
    <xf numFmtId="181" fontId="37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11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0" xfId="0" applyNumberFormat="1" applyFont="1" applyFill="1" applyAlignment="1" applyProtection="1">
      <alignment horizontal="center" vertical="center" shrinkToFit="1"/>
      <protection locked="0"/>
    </xf>
    <xf numFmtId="181" fontId="9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255" wrapText="1"/>
    </xf>
    <xf numFmtId="0" fontId="16" fillId="0" borderId="8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20" xfId="0" applyFont="1" applyBorder="1" applyAlignment="1"/>
    <xf numFmtId="0" fontId="16" fillId="0" borderId="12" xfId="0" applyFont="1" applyBorder="1" applyAlignment="1"/>
    <xf numFmtId="0" fontId="16" fillId="0" borderId="11" xfId="0" applyFont="1" applyBorder="1" applyAlignment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DDEBF7"/>
      <color rgb="FFF9C295"/>
      <color rgb="FFA9D7E5"/>
      <color rgb="FFFF7C8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checked="Checked" fmlaLink="#REF!" lockText="1" noThreeD="1"/>
</file>

<file path=xl/ctrlProps/ctrlProp33.xml><?xml version="1.0" encoding="utf-8"?>
<formControlPr xmlns="http://schemas.microsoft.com/office/spreadsheetml/2009/9/main" objectType="CheckBox" checked="Checked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checked="Checked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checked="Checked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checked="Checked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checked="Checked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checked="Checked" fmlaLink="#REF!" lockText="1" noThreeD="1"/>
</file>

<file path=xl/ctrlProps/ctrlProp79.xml><?xml version="1.0" encoding="utf-8"?>
<formControlPr xmlns="http://schemas.microsoft.com/office/spreadsheetml/2009/9/main" objectType="CheckBox" checked="Checked" fmlaLink="#REF!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checked="Checked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checked="Checked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checked="Checked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checked="Checked" fmlaLink="#REF!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267</xdr:row>
          <xdr:rowOff>0</xdr:rowOff>
        </xdr:from>
        <xdr:to>
          <xdr:col>82</xdr:col>
          <xdr:colOff>57150</xdr:colOff>
          <xdr:row>268</xdr:row>
          <xdr:rowOff>57150</xdr:rowOff>
        </xdr:to>
        <xdr:sp macro="" textlink="">
          <xdr:nvSpPr>
            <xdr:cNvPr id="27649" name="津波浸水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9525</xdr:colOff>
          <xdr:row>20</xdr:row>
          <xdr:rowOff>9525</xdr:rowOff>
        </xdr:from>
        <xdr:to>
          <xdr:col>147</xdr:col>
          <xdr:colOff>19050</xdr:colOff>
          <xdr:row>20</xdr:row>
          <xdr:rowOff>76200</xdr:rowOff>
        </xdr:to>
        <xdr:sp macro="" textlink="">
          <xdr:nvSpPr>
            <xdr:cNvPr id="27650" name="策定および改訂（例）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0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20</xdr:row>
          <xdr:rowOff>76200</xdr:rowOff>
        </xdr:to>
        <xdr:sp macro="" textlink="">
          <xdr:nvSpPr>
            <xdr:cNvPr id="27651" name="策定および改訂" descr="策定および改訂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0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66675</xdr:colOff>
          <xdr:row>267</xdr:row>
          <xdr:rowOff>0</xdr:rowOff>
        </xdr:from>
        <xdr:to>
          <xdr:col>92</xdr:col>
          <xdr:colOff>19050</xdr:colOff>
          <xdr:row>268</xdr:row>
          <xdr:rowOff>0</xdr:rowOff>
        </xdr:to>
        <xdr:sp macro="" textlink="">
          <xdr:nvSpPr>
            <xdr:cNvPr id="27652" name="液状化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160</xdr:col>
          <xdr:colOff>19050</xdr:colOff>
          <xdr:row>268</xdr:row>
          <xdr:rowOff>57150</xdr:rowOff>
        </xdr:to>
        <xdr:sp macro="" textlink="">
          <xdr:nvSpPr>
            <xdr:cNvPr id="27653" name="津波浸水（例）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0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165</xdr:col>
          <xdr:colOff>57150</xdr:colOff>
          <xdr:row>268</xdr:row>
          <xdr:rowOff>0</xdr:rowOff>
        </xdr:to>
        <xdr:sp macro="" textlink="">
          <xdr:nvSpPr>
            <xdr:cNvPr id="27654" name="液状化（例）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0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267</xdr:row>
          <xdr:rowOff>0</xdr:rowOff>
        </xdr:from>
        <xdr:to>
          <xdr:col>92</xdr:col>
          <xdr:colOff>19050</xdr:colOff>
          <xdr:row>268</xdr:row>
          <xdr:rowOff>57150</xdr:rowOff>
        </xdr:to>
        <xdr:sp macro="" textlink="">
          <xdr:nvSpPr>
            <xdr:cNvPr id="27655" name="土砂災害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0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166</xdr:col>
          <xdr:colOff>38100</xdr:colOff>
          <xdr:row>268</xdr:row>
          <xdr:rowOff>57150</xdr:rowOff>
        </xdr:to>
        <xdr:sp macro="" textlink="">
          <xdr:nvSpPr>
            <xdr:cNvPr id="27656" name="Group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0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0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0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0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0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0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0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0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0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0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0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0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0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0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0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0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0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0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0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0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0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0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0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9" name="Check Box 31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00000000-0008-0000-0000-00001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145</xdr:col>
          <xdr:colOff>57150</xdr:colOff>
          <xdr:row>268</xdr:row>
          <xdr:rowOff>0</xdr:rowOff>
        </xdr:to>
        <xdr:sp macro="" textlink="">
          <xdr:nvSpPr>
            <xdr:cNvPr id="27680" name="Check Box 32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00000000-0008-0000-0000-00002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1" name="Check Box 33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00000000-0008-0000-0000-00002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2" name="Check Box 34" hidden="1">
              <a:extLst>
                <a:ext uri="{63B3BB69-23CF-44E3-9099-C40C66FF867C}">
                  <a14:compatExt spid="_x0000_s27682"/>
                </a:ext>
                <a:ext uri="{FF2B5EF4-FFF2-40B4-BE49-F238E27FC236}">
                  <a16:creationId xmlns:a16="http://schemas.microsoft.com/office/drawing/2014/main" id="{00000000-0008-0000-0000-00002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3" name="Check Box 35" hidden="1">
              <a:extLst>
                <a:ext uri="{63B3BB69-23CF-44E3-9099-C40C66FF867C}">
                  <a14:compatExt spid="_x0000_s27683"/>
                </a:ext>
                <a:ext uri="{FF2B5EF4-FFF2-40B4-BE49-F238E27FC236}">
                  <a16:creationId xmlns:a16="http://schemas.microsoft.com/office/drawing/2014/main" id="{00000000-0008-0000-0000-00002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4" name="Check Box 36" hidden="1">
              <a:extLst>
                <a:ext uri="{63B3BB69-23CF-44E3-9099-C40C66FF867C}">
                  <a14:compatExt spid="_x0000_s27684"/>
                </a:ext>
                <a:ext uri="{FF2B5EF4-FFF2-40B4-BE49-F238E27FC236}">
                  <a16:creationId xmlns:a16="http://schemas.microsoft.com/office/drawing/2014/main" id="{00000000-0008-0000-0000-00002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5" name="Check Box 37" hidden="1">
              <a:extLst>
                <a:ext uri="{63B3BB69-23CF-44E3-9099-C40C66FF867C}">
                  <a14:compatExt spid="_x0000_s27685"/>
                </a:ext>
                <a:ext uri="{FF2B5EF4-FFF2-40B4-BE49-F238E27FC236}">
                  <a16:creationId xmlns:a16="http://schemas.microsoft.com/office/drawing/2014/main" id="{00000000-0008-0000-0000-00002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6" name="Check Box 38" hidden="1">
              <a:extLst>
                <a:ext uri="{63B3BB69-23CF-44E3-9099-C40C66FF867C}">
                  <a14:compatExt spid="_x0000_s27686"/>
                </a:ext>
                <a:ext uri="{FF2B5EF4-FFF2-40B4-BE49-F238E27FC236}">
                  <a16:creationId xmlns:a16="http://schemas.microsoft.com/office/drawing/2014/main" id="{00000000-0008-0000-0000-00002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7" name="Check Box 39" hidden="1">
              <a:extLst>
                <a:ext uri="{63B3BB69-23CF-44E3-9099-C40C66FF867C}">
                  <a14:compatExt spid="_x0000_s27687"/>
                </a:ext>
                <a:ext uri="{FF2B5EF4-FFF2-40B4-BE49-F238E27FC236}">
                  <a16:creationId xmlns:a16="http://schemas.microsoft.com/office/drawing/2014/main" id="{00000000-0008-0000-0000-00002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8" name="Check Box 40" hidden="1">
              <a:extLst>
                <a:ext uri="{63B3BB69-23CF-44E3-9099-C40C66FF867C}">
                  <a14:compatExt spid="_x0000_s27688"/>
                </a:ext>
                <a:ext uri="{FF2B5EF4-FFF2-40B4-BE49-F238E27FC236}">
                  <a16:creationId xmlns:a16="http://schemas.microsoft.com/office/drawing/2014/main" id="{00000000-0008-0000-0000-00002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9" name="Check Box 41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0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0" name="Check Box 42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0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1" name="Check Box 43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0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2" name="Check Box 44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0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3" name="Check Box 45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0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4" name="Check Box 46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0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267</xdr:row>
          <xdr:rowOff>0</xdr:rowOff>
        </xdr:from>
        <xdr:to>
          <xdr:col>62</xdr:col>
          <xdr:colOff>57150</xdr:colOff>
          <xdr:row>268</xdr:row>
          <xdr:rowOff>57150</xdr:rowOff>
        </xdr:to>
        <xdr:sp macro="" textlink="">
          <xdr:nvSpPr>
            <xdr:cNvPr id="30721" name="津波浸水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9525</xdr:colOff>
          <xdr:row>20</xdr:row>
          <xdr:rowOff>9525</xdr:rowOff>
        </xdr:from>
        <xdr:to>
          <xdr:col>107</xdr:col>
          <xdr:colOff>9525</xdr:colOff>
          <xdr:row>21</xdr:row>
          <xdr:rowOff>0</xdr:rowOff>
        </xdr:to>
        <xdr:sp macro="" textlink="">
          <xdr:nvSpPr>
            <xdr:cNvPr id="30722" name="策定および改訂（例）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1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21</xdr:row>
          <xdr:rowOff>0</xdr:rowOff>
        </xdr:to>
        <xdr:sp macro="" textlink="">
          <xdr:nvSpPr>
            <xdr:cNvPr id="30723" name="策定および改訂" descr="策定および改訂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1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267</xdr:row>
          <xdr:rowOff>0</xdr:rowOff>
        </xdr:from>
        <xdr:to>
          <xdr:col>72</xdr:col>
          <xdr:colOff>9525</xdr:colOff>
          <xdr:row>268</xdr:row>
          <xdr:rowOff>0</xdr:rowOff>
        </xdr:to>
        <xdr:sp macro="" textlink="">
          <xdr:nvSpPr>
            <xdr:cNvPr id="30724" name="液状化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1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120</xdr:col>
          <xdr:colOff>9525</xdr:colOff>
          <xdr:row>268</xdr:row>
          <xdr:rowOff>57150</xdr:rowOff>
        </xdr:to>
        <xdr:sp macro="" textlink="">
          <xdr:nvSpPr>
            <xdr:cNvPr id="30725" name="津波浸水（例）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1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125</xdr:col>
          <xdr:colOff>57150</xdr:colOff>
          <xdr:row>268</xdr:row>
          <xdr:rowOff>0</xdr:rowOff>
        </xdr:to>
        <xdr:sp macro="" textlink="">
          <xdr:nvSpPr>
            <xdr:cNvPr id="30726" name="液状化（例）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1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267</xdr:row>
          <xdr:rowOff>0</xdr:rowOff>
        </xdr:from>
        <xdr:to>
          <xdr:col>72</xdr:col>
          <xdr:colOff>9525</xdr:colOff>
          <xdr:row>268</xdr:row>
          <xdr:rowOff>57150</xdr:rowOff>
        </xdr:to>
        <xdr:sp macro="" textlink="">
          <xdr:nvSpPr>
            <xdr:cNvPr id="30727" name="土砂災害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1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126</xdr:col>
          <xdr:colOff>38100</xdr:colOff>
          <xdr:row>268</xdr:row>
          <xdr:rowOff>57150</xdr:rowOff>
        </xdr:to>
        <xdr:sp macro="" textlink="">
          <xdr:nvSpPr>
            <xdr:cNvPr id="30728" name="Group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1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1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1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1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1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1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1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1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1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1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1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01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1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1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1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1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1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1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1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1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1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1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1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1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105</xdr:col>
          <xdr:colOff>57150</xdr:colOff>
          <xdr:row>268</xdr:row>
          <xdr:rowOff>0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1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1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1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1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1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1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1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1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1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1" name="Check Box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id="{00000000-0008-0000-01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2" name="Check Box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id="{00000000-0008-0000-01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1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4" name="Check Box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1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5" name="Check Box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1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6" name="Check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1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20</xdr:row>
          <xdr:rowOff>76200</xdr:rowOff>
        </xdr:to>
        <xdr:sp macro="" textlink="">
          <xdr:nvSpPr>
            <xdr:cNvPr id="30768" name="策定および改訂" descr="策定および改訂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1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408215</xdr:colOff>
      <xdr:row>13</xdr:row>
      <xdr:rowOff>18143</xdr:rowOff>
    </xdr:from>
    <xdr:to>
      <xdr:col>2</xdr:col>
      <xdr:colOff>510316</xdr:colOff>
      <xdr:row>15</xdr:row>
      <xdr:rowOff>344752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751115" y="4332968"/>
          <a:ext cx="102101" cy="1050509"/>
        </a:xfrm>
        <a:prstGeom prst="leftBrace">
          <a:avLst>
            <a:gd name="adj1" fmla="val 68805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2</xdr:col>
      <xdr:colOff>417286</xdr:colOff>
      <xdr:row>17</xdr:row>
      <xdr:rowOff>9072</xdr:rowOff>
    </xdr:from>
    <xdr:to>
      <xdr:col>2</xdr:col>
      <xdr:colOff>523065</xdr:colOff>
      <xdr:row>22</xdr:row>
      <xdr:rowOff>350182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 bwMode="auto">
        <a:xfrm>
          <a:off x="760186" y="5752647"/>
          <a:ext cx="105779" cy="2103235"/>
        </a:xfrm>
        <a:prstGeom prst="leftBrace">
          <a:avLst>
            <a:gd name="adj1" fmla="val 43032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2</xdr:col>
      <xdr:colOff>489858</xdr:colOff>
      <xdr:row>24</xdr:row>
      <xdr:rowOff>344713</xdr:rowOff>
    </xdr:from>
    <xdr:to>
      <xdr:col>3</xdr:col>
      <xdr:colOff>23360</xdr:colOff>
      <xdr:row>30</xdr:row>
      <xdr:rowOff>348853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>
          <a:off x="832758" y="8555263"/>
          <a:ext cx="95477" cy="2118690"/>
        </a:xfrm>
        <a:prstGeom prst="leftBrace">
          <a:avLst>
            <a:gd name="adj1" fmla="val 73447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9.xml"/><Relationship Id="rId29" Type="http://schemas.openxmlformats.org/officeDocument/2006/relationships/ctrlProp" Target="../ctrlProps/ctrlProp72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0" Type="http://schemas.openxmlformats.org/officeDocument/2006/relationships/ctrlProp" Target="../ctrlProps/ctrlProp63.xml"/><Relationship Id="rId41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3BB8-B459-4F0D-A3FB-57B8722CADA0}">
  <sheetPr>
    <pageSetUpPr fitToPage="1"/>
  </sheetPr>
  <dimension ref="A1:GG179"/>
  <sheetViews>
    <sheetView showGridLines="0" view="pageBreakPreview" topLeftCell="A75" zoomScaleNormal="70" zoomScaleSheetLayoutView="100" workbookViewId="0">
      <selection activeCell="H59" sqref="H59:AA61"/>
    </sheetView>
  </sheetViews>
  <sheetFormatPr defaultColWidth="8.625" defaultRowHeight="5.45" customHeight="1"/>
  <cols>
    <col min="1" max="715" width="0.875" style="1" customWidth="1"/>
    <col min="716" max="949" width="1.375" style="1" customWidth="1"/>
    <col min="950" max="16384" width="8.625" style="1"/>
  </cols>
  <sheetData>
    <row r="1" spans="1:155" ht="6.7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</row>
    <row r="2" spans="1:155" ht="6.7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</row>
    <row r="3" spans="1:155" ht="6.7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  <c r="DL3" s="95"/>
      <c r="DM3" s="95"/>
      <c r="DN3" s="95"/>
      <c r="DO3" s="95"/>
      <c r="DP3" s="95"/>
      <c r="DQ3" s="95"/>
      <c r="DR3" s="95"/>
      <c r="DS3" s="95"/>
      <c r="DT3" s="95"/>
      <c r="DU3" s="95"/>
      <c r="DV3" s="95"/>
      <c r="DW3" s="95"/>
      <c r="DX3" s="95"/>
      <c r="DY3" s="95"/>
      <c r="DZ3" s="95"/>
      <c r="EA3" s="95"/>
      <c r="EB3" s="95"/>
      <c r="EC3" s="95"/>
      <c r="ED3" s="95"/>
      <c r="EE3" s="95"/>
      <c r="EF3" s="95"/>
      <c r="EG3" s="95"/>
      <c r="EH3" s="95"/>
      <c r="EI3" s="95"/>
      <c r="EJ3" s="95"/>
      <c r="EK3" s="95"/>
      <c r="EL3" s="95"/>
      <c r="EM3" s="95"/>
      <c r="EN3" s="95"/>
      <c r="EO3" s="95"/>
      <c r="EP3" s="95"/>
      <c r="EQ3" s="95"/>
      <c r="ER3" s="95"/>
      <c r="ES3" s="95"/>
      <c r="ET3" s="95"/>
      <c r="EU3" s="95"/>
      <c r="EV3" s="95"/>
      <c r="EW3" s="95"/>
      <c r="EX3" s="95"/>
      <c r="EY3" s="95"/>
    </row>
    <row r="4" spans="1:155" ht="6.7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</row>
    <row r="5" spans="1:155" ht="6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</row>
    <row r="6" spans="1:155" ht="6.75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</row>
    <row r="7" spans="1:155" ht="6.75" customHeight="1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75"/>
      <c r="DZ7" s="75"/>
      <c r="EA7" s="75"/>
      <c r="EB7" s="75"/>
      <c r="EC7" s="75"/>
      <c r="ED7" s="75"/>
      <c r="EE7" s="75"/>
      <c r="EF7" s="75"/>
      <c r="EG7" s="75"/>
      <c r="EH7" s="75"/>
      <c r="EI7" s="75"/>
      <c r="EJ7" s="75"/>
      <c r="EK7" s="75"/>
      <c r="EL7" s="75"/>
      <c r="EM7" s="75"/>
      <c r="EN7" s="75"/>
      <c r="EO7" s="75"/>
      <c r="EP7" s="75"/>
      <c r="EQ7" s="75"/>
      <c r="ER7" s="74"/>
      <c r="ES7" s="74"/>
      <c r="ET7" s="74"/>
      <c r="EU7" s="74"/>
      <c r="EV7" s="74"/>
      <c r="EW7" s="74"/>
      <c r="EX7" s="74"/>
      <c r="EY7" s="74"/>
    </row>
    <row r="8" spans="1:155" ht="6.75" customHeight="1">
      <c r="A8" s="96" t="s">
        <v>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</row>
    <row r="9" spans="1:155" ht="6.75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</row>
    <row r="10" spans="1:155" ht="6.75" customHeigh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</row>
    <row r="11" spans="1:155" ht="6.7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</row>
    <row r="12" spans="1:155" ht="6.7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</row>
    <row r="13" spans="1:155" ht="6.75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</row>
    <row r="14" spans="1:155" ht="6.75" customHeight="1">
      <c r="A14" s="97" t="s">
        <v>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97" t="s">
        <v>3</v>
      </c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74"/>
      <c r="BL14" s="74"/>
      <c r="BM14" s="74"/>
      <c r="BN14" s="74"/>
      <c r="BO14" s="74"/>
      <c r="BP14" s="98" t="s">
        <v>4</v>
      </c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7"/>
      <c r="DB14" s="77"/>
      <c r="DC14" s="77"/>
      <c r="DD14" s="77"/>
      <c r="DE14" s="77"/>
      <c r="DF14" s="77"/>
      <c r="DG14" s="77"/>
      <c r="DH14" s="77"/>
      <c r="DI14" s="74"/>
      <c r="DJ14" s="74"/>
      <c r="DK14" s="74"/>
      <c r="DL14" s="98" t="s">
        <v>5</v>
      </c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</row>
    <row r="15" spans="1:155" ht="6.75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74"/>
      <c r="BL15" s="74"/>
      <c r="BM15" s="74"/>
      <c r="BN15" s="74"/>
      <c r="BO15" s="74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7"/>
      <c r="DB15" s="77"/>
      <c r="DC15" s="77"/>
      <c r="DD15" s="77"/>
      <c r="DE15" s="77"/>
      <c r="DF15" s="77"/>
      <c r="DG15" s="77"/>
      <c r="DH15" s="77"/>
      <c r="DI15" s="74"/>
      <c r="DJ15" s="74"/>
      <c r="DK15" s="74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</row>
    <row r="16" spans="1:155" ht="6.75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7"/>
      <c r="DB16" s="77"/>
      <c r="DC16" s="77"/>
      <c r="DD16" s="77"/>
      <c r="DE16" s="77"/>
      <c r="DF16" s="77"/>
      <c r="DG16" s="77"/>
      <c r="DH16" s="77"/>
      <c r="DI16" s="74"/>
      <c r="DJ16" s="74"/>
      <c r="DK16" s="74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</row>
    <row r="17" spans="1:155" ht="6.75" customHeight="1">
      <c r="A17" s="74"/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1"/>
      <c r="AM17" s="80"/>
      <c r="AN17" s="80"/>
      <c r="AO17" s="80"/>
      <c r="AP17" s="74"/>
      <c r="AQ17" s="108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10"/>
      <c r="BK17" s="117" t="s">
        <v>6</v>
      </c>
      <c r="BL17" s="117"/>
      <c r="BM17" s="117"/>
      <c r="BN17" s="74"/>
      <c r="BO17" s="74"/>
      <c r="BP17" s="74"/>
      <c r="BQ17" s="118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20"/>
      <c r="DI17" s="74"/>
      <c r="DJ17" s="74"/>
      <c r="DK17" s="74"/>
      <c r="DL17" s="77"/>
      <c r="DM17" s="127" t="e">
        <f>VLOOKUP(BQ17,プルダウン参照元!$A$2:$B$5,2,FALSE)</f>
        <v>#N/A</v>
      </c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9"/>
      <c r="EL17" s="81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</row>
    <row r="18" spans="1:155" ht="6.75" customHeight="1">
      <c r="A18" s="74"/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4"/>
      <c r="AM18" s="80"/>
      <c r="AN18" s="80"/>
      <c r="AO18" s="80"/>
      <c r="AP18" s="74"/>
      <c r="AQ18" s="111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3"/>
      <c r="BK18" s="117"/>
      <c r="BL18" s="117"/>
      <c r="BM18" s="117"/>
      <c r="BN18" s="74"/>
      <c r="BO18" s="74"/>
      <c r="BP18" s="74"/>
      <c r="BQ18" s="121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2"/>
      <c r="DC18" s="122"/>
      <c r="DD18" s="122"/>
      <c r="DE18" s="122"/>
      <c r="DF18" s="122"/>
      <c r="DG18" s="122"/>
      <c r="DH18" s="123"/>
      <c r="DI18" s="74"/>
      <c r="DJ18" s="74"/>
      <c r="DK18" s="74"/>
      <c r="DL18" s="77"/>
      <c r="DM18" s="130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2"/>
      <c r="EL18" s="81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</row>
    <row r="19" spans="1:155" ht="6.75" customHeight="1">
      <c r="A19" s="74"/>
      <c r="B19" s="105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7"/>
      <c r="AM19" s="80"/>
      <c r="AN19" s="80"/>
      <c r="AO19" s="80"/>
      <c r="AP19" s="74"/>
      <c r="AQ19" s="114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6"/>
      <c r="BK19" s="117"/>
      <c r="BL19" s="117"/>
      <c r="BM19" s="117"/>
      <c r="BN19" s="74"/>
      <c r="BO19" s="74"/>
      <c r="BP19" s="74"/>
      <c r="BQ19" s="124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6"/>
      <c r="DI19" s="74"/>
      <c r="DJ19" s="74"/>
      <c r="DK19" s="74"/>
      <c r="DL19" s="77"/>
      <c r="DM19" s="133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5"/>
      <c r="EL19" s="81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</row>
    <row r="20" spans="1:155" ht="6.7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7"/>
      <c r="DB20" s="77"/>
      <c r="DC20" s="77"/>
      <c r="DD20" s="77"/>
      <c r="DE20" s="77"/>
      <c r="DF20" s="77"/>
      <c r="DG20" s="77"/>
      <c r="DH20" s="77"/>
      <c r="DI20" s="74"/>
      <c r="DJ20" s="74"/>
      <c r="DK20" s="74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</row>
    <row r="21" spans="1:155" ht="6.75" customHeight="1">
      <c r="A21" s="97" t="s">
        <v>7</v>
      </c>
      <c r="B21" s="97" t="s">
        <v>8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97" t="s">
        <v>9</v>
      </c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74"/>
      <c r="BL21" s="74"/>
      <c r="BM21" s="74"/>
      <c r="BN21" s="74"/>
      <c r="BO21" s="74"/>
      <c r="BP21" s="98" t="s">
        <v>10</v>
      </c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7"/>
      <c r="DB21" s="77"/>
      <c r="DC21" s="77"/>
      <c r="DD21" s="77"/>
      <c r="DE21" s="77"/>
      <c r="DF21" s="77"/>
      <c r="DG21" s="77"/>
      <c r="DH21" s="77"/>
      <c r="DI21" s="74"/>
      <c r="DJ21" s="74"/>
      <c r="DK21" s="74"/>
      <c r="DL21" s="98" t="s">
        <v>5</v>
      </c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</row>
    <row r="22" spans="1:155" ht="6.7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74"/>
      <c r="BL22" s="74"/>
      <c r="BM22" s="74"/>
      <c r="BN22" s="74"/>
      <c r="BO22" s="74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7"/>
      <c r="DB22" s="77"/>
      <c r="DC22" s="77"/>
      <c r="DD22" s="77"/>
      <c r="DE22" s="77"/>
      <c r="DF22" s="77"/>
      <c r="DG22" s="77"/>
      <c r="DH22" s="77"/>
      <c r="DI22" s="74"/>
      <c r="DJ22" s="74"/>
      <c r="DK22" s="74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</row>
    <row r="23" spans="1:155" ht="6.75" customHeight="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7"/>
      <c r="DB23" s="77"/>
      <c r="DC23" s="77"/>
      <c r="DD23" s="77"/>
      <c r="DE23" s="77"/>
      <c r="DF23" s="77"/>
      <c r="DG23" s="77"/>
      <c r="DH23" s="77"/>
      <c r="DI23" s="74"/>
      <c r="DJ23" s="74"/>
      <c r="DK23" s="74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</row>
    <row r="24" spans="1:155" ht="6.75" customHeight="1">
      <c r="A24" s="74"/>
      <c r="B24" s="146"/>
      <c r="C24" s="147"/>
      <c r="D24" s="147"/>
      <c r="E24" s="147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9"/>
      <c r="Y24" s="117" t="s">
        <v>11</v>
      </c>
      <c r="Z24" s="117"/>
      <c r="AA24" s="117"/>
      <c r="AB24" s="74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4"/>
      <c r="AQ24" s="108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10"/>
      <c r="BK24" s="117" t="s">
        <v>6</v>
      </c>
      <c r="BL24" s="117"/>
      <c r="BM24" s="117"/>
      <c r="BN24" s="74"/>
      <c r="BO24" s="74"/>
      <c r="BP24" s="74"/>
      <c r="BQ24" s="118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20"/>
      <c r="DI24" s="74"/>
      <c r="DJ24" s="74"/>
      <c r="DK24" s="74"/>
      <c r="DL24" s="77"/>
      <c r="DM24" s="127" t="e">
        <f>VLOOKUP(BQ24,プルダウン参照元!$A$8:$B$10,2,FALSE)</f>
        <v>#N/A</v>
      </c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9"/>
      <c r="EL24" s="81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</row>
    <row r="25" spans="1:155" ht="6.75" customHeight="1">
      <c r="A25" s="74"/>
      <c r="B25" s="150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117"/>
      <c r="Z25" s="117"/>
      <c r="AA25" s="117"/>
      <c r="AB25" s="74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4"/>
      <c r="AQ25" s="111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3"/>
      <c r="BK25" s="117"/>
      <c r="BL25" s="117"/>
      <c r="BM25" s="117"/>
      <c r="BN25" s="74"/>
      <c r="BO25" s="74"/>
      <c r="BP25" s="74"/>
      <c r="BQ25" s="121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  <c r="CT25" s="122"/>
      <c r="CU25" s="122"/>
      <c r="CV25" s="122"/>
      <c r="CW25" s="122"/>
      <c r="CX25" s="122"/>
      <c r="CY25" s="122"/>
      <c r="CZ25" s="122"/>
      <c r="DA25" s="122"/>
      <c r="DB25" s="122"/>
      <c r="DC25" s="122"/>
      <c r="DD25" s="122"/>
      <c r="DE25" s="122"/>
      <c r="DF25" s="122"/>
      <c r="DG25" s="122"/>
      <c r="DH25" s="123"/>
      <c r="DI25" s="74"/>
      <c r="DJ25" s="74"/>
      <c r="DK25" s="74"/>
      <c r="DL25" s="77"/>
      <c r="DM25" s="130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2"/>
      <c r="EL25" s="81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</row>
    <row r="26" spans="1:155" ht="6.75" customHeight="1">
      <c r="A26" s="74"/>
      <c r="B26" s="153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5"/>
      <c r="Y26" s="117"/>
      <c r="Z26" s="117"/>
      <c r="AA26" s="117"/>
      <c r="AB26" s="74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4"/>
      <c r="AQ26" s="114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6"/>
      <c r="BK26" s="117"/>
      <c r="BL26" s="117"/>
      <c r="BM26" s="117"/>
      <c r="BN26" s="74"/>
      <c r="BO26" s="74"/>
      <c r="BP26" s="74"/>
      <c r="BQ26" s="124"/>
      <c r="BR26" s="125"/>
      <c r="BS26" s="125"/>
      <c r="BT26" s="125"/>
      <c r="BU26" s="125"/>
      <c r="BV26" s="125"/>
      <c r="BW26" s="125"/>
      <c r="BX26" s="125"/>
      <c r="BY26" s="125"/>
      <c r="BZ26" s="125"/>
      <c r="CA26" s="125"/>
      <c r="CB26" s="125"/>
      <c r="CC26" s="125"/>
      <c r="CD26" s="125"/>
      <c r="CE26" s="125"/>
      <c r="CF26" s="125"/>
      <c r="CG26" s="125"/>
      <c r="CH26" s="125"/>
      <c r="CI26" s="125"/>
      <c r="CJ26" s="125"/>
      <c r="CK26" s="125"/>
      <c r="CL26" s="125"/>
      <c r="CM26" s="125"/>
      <c r="CN26" s="125"/>
      <c r="CO26" s="125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6"/>
      <c r="DI26" s="74"/>
      <c r="DJ26" s="74"/>
      <c r="DK26" s="74"/>
      <c r="DL26" s="77"/>
      <c r="DM26" s="133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5"/>
      <c r="EL26" s="81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</row>
    <row r="27" spans="1:155" ht="6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</row>
    <row r="28" spans="1:155" ht="6.75" customHeight="1">
      <c r="A28" s="97" t="s">
        <v>12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97" t="s">
        <v>13</v>
      </c>
      <c r="AQ28" s="97" t="s">
        <v>8</v>
      </c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4"/>
      <c r="EI28" s="74"/>
      <c r="EJ28" s="74"/>
      <c r="EK28" s="74"/>
      <c r="EL28" s="74"/>
      <c r="EM28" s="74"/>
      <c r="EN28" s="74"/>
      <c r="EO28" s="74"/>
      <c r="EP28" s="74"/>
      <c r="EQ28" s="74"/>
      <c r="ER28" s="74"/>
      <c r="ES28" s="74"/>
      <c r="ET28" s="74"/>
      <c r="EU28" s="74"/>
      <c r="EV28" s="74"/>
      <c r="EW28" s="74"/>
      <c r="EX28" s="74"/>
      <c r="EY28" s="74"/>
    </row>
    <row r="29" spans="1:155" ht="6.7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  <c r="EO29" s="74"/>
      <c r="EP29" s="74"/>
      <c r="EQ29" s="74"/>
      <c r="ER29" s="74"/>
      <c r="ES29" s="74"/>
      <c r="ET29" s="74"/>
      <c r="EU29" s="74"/>
      <c r="EV29" s="74"/>
      <c r="EW29" s="74"/>
      <c r="EX29" s="74"/>
      <c r="EY29" s="74"/>
    </row>
    <row r="30" spans="1:155" ht="6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  <c r="EO30" s="74"/>
      <c r="EP30" s="74"/>
      <c r="EQ30" s="74"/>
      <c r="ER30" s="74"/>
      <c r="ES30" s="74"/>
      <c r="ET30" s="74"/>
      <c r="EU30" s="74"/>
      <c r="EV30" s="74"/>
      <c r="EW30" s="74"/>
      <c r="EX30" s="74"/>
      <c r="EY30" s="74"/>
    </row>
    <row r="31" spans="1:155" ht="6.75" customHeight="1">
      <c r="A31" s="74"/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8"/>
      <c r="AM31" s="74"/>
      <c r="AN31" s="74"/>
      <c r="AO31" s="74"/>
      <c r="AP31" s="74"/>
      <c r="AQ31" s="108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10"/>
      <c r="BK31" s="117" t="s">
        <v>6</v>
      </c>
      <c r="BL31" s="117"/>
      <c r="BM31" s="117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  <c r="EO31" s="74"/>
      <c r="EP31" s="74"/>
      <c r="EQ31" s="74"/>
      <c r="ER31" s="74"/>
      <c r="ES31" s="74"/>
      <c r="ET31" s="74"/>
      <c r="EU31" s="74"/>
      <c r="EV31" s="74"/>
      <c r="EW31" s="74"/>
      <c r="EX31" s="74"/>
      <c r="EY31" s="74"/>
    </row>
    <row r="32" spans="1:155" ht="6.75" customHeight="1">
      <c r="A32" s="74"/>
      <c r="B32" s="139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1"/>
      <c r="AM32" s="74"/>
      <c r="AN32" s="74"/>
      <c r="AO32" s="74"/>
      <c r="AP32" s="74"/>
      <c r="AQ32" s="111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3"/>
      <c r="BK32" s="117"/>
      <c r="BL32" s="117"/>
      <c r="BM32" s="117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  <c r="EO32" s="74"/>
      <c r="EP32" s="74"/>
      <c r="EQ32" s="74"/>
      <c r="ER32" s="74"/>
      <c r="ES32" s="74"/>
      <c r="ET32" s="74"/>
      <c r="EU32" s="74"/>
      <c r="EV32" s="74"/>
      <c r="EW32" s="74"/>
      <c r="EX32" s="74"/>
      <c r="EY32" s="74"/>
    </row>
    <row r="33" spans="1:155" ht="6.75" customHeight="1">
      <c r="A33" s="74"/>
      <c r="B33" s="139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1"/>
      <c r="AM33" s="74"/>
      <c r="AN33" s="74"/>
      <c r="AO33" s="74"/>
      <c r="AP33" s="74"/>
      <c r="AQ33" s="114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6"/>
      <c r="BK33" s="117"/>
      <c r="BL33" s="117"/>
      <c r="BM33" s="117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</row>
    <row r="34" spans="1:155" ht="6.75" customHeight="1">
      <c r="A34" s="74"/>
      <c r="B34" s="139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1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</row>
    <row r="35" spans="1:155" ht="6" customHeight="1">
      <c r="A35" s="74"/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</row>
    <row r="36" spans="1:155" ht="6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</row>
    <row r="37" spans="1:155" ht="6.7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</row>
    <row r="38" spans="1:155" ht="6.75" customHeight="1">
      <c r="A38" s="145" t="s">
        <v>14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  <c r="DT38" s="145"/>
      <c r="DU38" s="145"/>
      <c r="DV38" s="145"/>
      <c r="DW38" s="145"/>
      <c r="DX38" s="145"/>
      <c r="DY38" s="145"/>
      <c r="DZ38" s="145"/>
      <c r="EA38" s="145"/>
      <c r="EB38" s="145"/>
      <c r="EC38" s="145"/>
      <c r="ED38" s="145"/>
      <c r="EE38" s="145"/>
      <c r="EF38" s="145"/>
      <c r="EG38" s="145"/>
      <c r="EH38" s="145"/>
      <c r="EI38" s="145"/>
      <c r="EJ38" s="145"/>
      <c r="EK38" s="145"/>
      <c r="EL38" s="145"/>
      <c r="EM38" s="145"/>
      <c r="EN38" s="145"/>
      <c r="EO38" s="145"/>
      <c r="EP38" s="145"/>
      <c r="EQ38" s="145"/>
      <c r="ER38" s="145"/>
      <c r="ES38" s="145"/>
      <c r="ET38" s="145"/>
      <c r="EU38" s="145"/>
      <c r="EV38" s="145"/>
      <c r="EW38" s="145"/>
      <c r="EX38" s="145"/>
      <c r="EY38" s="145"/>
    </row>
    <row r="39" spans="1:155" ht="6.75" customHeight="1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145"/>
      <c r="CM39" s="145"/>
      <c r="CN39" s="145"/>
      <c r="CO39" s="145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  <c r="DL39" s="145"/>
      <c r="DM39" s="145"/>
      <c r="DN39" s="145"/>
      <c r="DO39" s="145"/>
      <c r="DP39" s="145"/>
      <c r="DQ39" s="145"/>
      <c r="DR39" s="145"/>
      <c r="DS39" s="145"/>
      <c r="DT39" s="145"/>
      <c r="DU39" s="145"/>
      <c r="DV39" s="145"/>
      <c r="DW39" s="145"/>
      <c r="DX39" s="145"/>
      <c r="DY39" s="145"/>
      <c r="DZ39" s="145"/>
      <c r="EA39" s="145"/>
      <c r="EB39" s="145"/>
      <c r="EC39" s="145"/>
      <c r="ED39" s="145"/>
      <c r="EE39" s="145"/>
      <c r="EF39" s="145"/>
      <c r="EG39" s="145"/>
      <c r="EH39" s="145"/>
      <c r="EI39" s="145"/>
      <c r="EJ39" s="145"/>
      <c r="EK39" s="145"/>
      <c r="EL39" s="145"/>
      <c r="EM39" s="145"/>
      <c r="EN39" s="145"/>
      <c r="EO39" s="145"/>
      <c r="EP39" s="145"/>
      <c r="EQ39" s="145"/>
      <c r="ER39" s="145"/>
      <c r="ES39" s="145"/>
      <c r="ET39" s="145"/>
      <c r="EU39" s="145"/>
      <c r="EV39" s="145"/>
      <c r="EW39" s="145"/>
      <c r="EX39" s="145"/>
      <c r="EY39" s="145"/>
    </row>
    <row r="40" spans="1:155" ht="6.75" customHeight="1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  <c r="DL40" s="145"/>
      <c r="DM40" s="145"/>
      <c r="DN40" s="145"/>
      <c r="DO40" s="145"/>
      <c r="DP40" s="145"/>
      <c r="DQ40" s="145"/>
      <c r="DR40" s="145"/>
      <c r="DS40" s="145"/>
      <c r="DT40" s="145"/>
      <c r="DU40" s="145"/>
      <c r="DV40" s="145"/>
      <c r="DW40" s="145"/>
      <c r="DX40" s="145"/>
      <c r="DY40" s="145"/>
      <c r="DZ40" s="145"/>
      <c r="EA40" s="145"/>
      <c r="EB40" s="145"/>
      <c r="EC40" s="145"/>
      <c r="ED40" s="145"/>
      <c r="EE40" s="145"/>
      <c r="EF40" s="145"/>
      <c r="EG40" s="145"/>
      <c r="EH40" s="145"/>
      <c r="EI40" s="145"/>
      <c r="EJ40" s="145"/>
      <c r="EK40" s="145"/>
      <c r="EL40" s="145"/>
      <c r="EM40" s="145"/>
      <c r="EN40" s="145"/>
      <c r="EO40" s="145"/>
      <c r="EP40" s="145"/>
      <c r="EQ40" s="145"/>
      <c r="ER40" s="145"/>
      <c r="ES40" s="145"/>
      <c r="ET40" s="145"/>
      <c r="EU40" s="145"/>
      <c r="EV40" s="145"/>
      <c r="EW40" s="145"/>
      <c r="EX40" s="145"/>
      <c r="EY40" s="145"/>
    </row>
    <row r="41" spans="1:155" ht="6.75" customHeight="1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  <c r="EM41" s="145"/>
      <c r="EN41" s="145"/>
      <c r="EO41" s="145"/>
      <c r="EP41" s="145"/>
      <c r="EQ41" s="145"/>
      <c r="ER41" s="145"/>
      <c r="ES41" s="145"/>
      <c r="ET41" s="145"/>
      <c r="EU41" s="145"/>
      <c r="EV41" s="145"/>
      <c r="EW41" s="145"/>
      <c r="EX41" s="145"/>
      <c r="EY41" s="145"/>
    </row>
    <row r="42" spans="1:155" ht="6.75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</row>
    <row r="43" spans="1:155" ht="6.7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</row>
    <row r="44" spans="1:155" ht="6.75" customHeight="1">
      <c r="A44" s="97" t="s">
        <v>15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</row>
    <row r="45" spans="1:155" ht="6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</row>
    <row r="46" spans="1:155" ht="6.7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97" t="s">
        <v>16</v>
      </c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</row>
    <row r="47" spans="1:155" ht="6.75" customHeight="1">
      <c r="A47" s="77"/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20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97"/>
      <c r="DP47" s="97"/>
      <c r="DQ47" s="97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</row>
    <row r="48" spans="1:155" ht="6.75" customHeight="1">
      <c r="A48" s="77"/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3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</row>
    <row r="49" spans="1:159" ht="6.75" customHeight="1">
      <c r="A49" s="77"/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6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  <c r="EO49" s="74"/>
      <c r="EP49" s="74"/>
      <c r="EQ49" s="74"/>
      <c r="ER49" s="74"/>
      <c r="ES49" s="74"/>
      <c r="ET49" s="74"/>
      <c r="EU49" s="74"/>
      <c r="EV49" s="74"/>
      <c r="EW49" s="74"/>
      <c r="EX49" s="74"/>
      <c r="EY49" s="74"/>
    </row>
    <row r="50" spans="1:159" ht="6.75" customHeight="1">
      <c r="A50" s="77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170" t="s">
        <v>17</v>
      </c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1" t="s">
        <v>18</v>
      </c>
      <c r="DW50" s="171"/>
      <c r="DX50" s="171"/>
      <c r="DY50" s="171"/>
      <c r="DZ50" s="171"/>
      <c r="EA50" s="171"/>
      <c r="EB50" s="171"/>
      <c r="EC50" s="171"/>
      <c r="ED50" s="171"/>
      <c r="EE50" s="171"/>
      <c r="EF50" s="171"/>
      <c r="EG50" s="171"/>
      <c r="EH50" s="171"/>
      <c r="EI50" s="171"/>
      <c r="EJ50" s="171"/>
      <c r="EK50" s="171"/>
      <c r="EL50" s="171"/>
      <c r="EM50" s="171"/>
      <c r="EN50" s="171"/>
      <c r="EO50" s="171"/>
      <c r="EP50" s="74"/>
      <c r="EQ50" s="74"/>
      <c r="ER50" s="74"/>
      <c r="ES50" s="74"/>
      <c r="ET50" s="74"/>
      <c r="EU50" s="74"/>
      <c r="EV50" s="74"/>
      <c r="EW50" s="74"/>
      <c r="EX50" s="74"/>
      <c r="EY50" s="74"/>
    </row>
    <row r="51" spans="1:159" ht="6.7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1"/>
      <c r="DW51" s="171"/>
      <c r="DX51" s="171"/>
      <c r="DY51" s="171"/>
      <c r="DZ51" s="171"/>
      <c r="EA51" s="171"/>
      <c r="EB51" s="171"/>
      <c r="EC51" s="171"/>
      <c r="ED51" s="171"/>
      <c r="EE51" s="171"/>
      <c r="EF51" s="171"/>
      <c r="EG51" s="171"/>
      <c r="EH51" s="171"/>
      <c r="EI51" s="171"/>
      <c r="EJ51" s="171"/>
      <c r="EK51" s="171"/>
      <c r="EL51" s="171"/>
      <c r="EM51" s="171"/>
      <c r="EN51" s="171"/>
      <c r="EO51" s="171"/>
      <c r="EP51" s="74"/>
      <c r="EQ51" s="74"/>
      <c r="ER51" s="74"/>
      <c r="ES51" s="74"/>
      <c r="ET51" s="74"/>
      <c r="EU51" s="74"/>
      <c r="EV51" s="74"/>
      <c r="EW51" s="74"/>
      <c r="EX51" s="74"/>
      <c r="EY51" s="74"/>
    </row>
    <row r="52" spans="1:159" ht="6.75" customHeight="1">
      <c r="A52" s="97" t="s">
        <v>19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1"/>
      <c r="DW52" s="171"/>
      <c r="DX52" s="171"/>
      <c r="DY52" s="171"/>
      <c r="DZ52" s="171"/>
      <c r="EA52" s="171"/>
      <c r="EB52" s="171"/>
      <c r="EC52" s="171"/>
      <c r="ED52" s="171"/>
      <c r="EE52" s="171"/>
      <c r="EF52" s="171"/>
      <c r="EG52" s="171"/>
      <c r="EH52" s="171"/>
      <c r="EI52" s="171"/>
      <c r="EJ52" s="171"/>
      <c r="EK52" s="171"/>
      <c r="EL52" s="171"/>
      <c r="EM52" s="171"/>
      <c r="EN52" s="171"/>
      <c r="EO52" s="171"/>
      <c r="EP52" s="74"/>
      <c r="EQ52" s="74"/>
      <c r="ER52" s="74"/>
      <c r="ES52" s="74"/>
      <c r="ET52" s="74"/>
      <c r="EU52" s="74"/>
      <c r="EV52" s="74"/>
      <c r="EW52" s="74"/>
      <c r="EX52" s="74"/>
      <c r="EY52" s="74"/>
    </row>
    <row r="53" spans="1:159" ht="6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163" t="s">
        <v>20</v>
      </c>
      <c r="CZ53" s="163"/>
      <c r="DA53" s="163"/>
      <c r="DB53" s="163"/>
      <c r="DC53" s="163"/>
      <c r="DD53" s="163"/>
      <c r="DE53" s="163"/>
      <c r="DF53" s="163"/>
      <c r="DG53" s="163"/>
      <c r="DH53" s="163"/>
      <c r="DI53" s="163"/>
      <c r="DJ53" s="163"/>
      <c r="DK53" s="163"/>
      <c r="DL53" s="163"/>
      <c r="DM53" s="163"/>
      <c r="DN53" s="163"/>
      <c r="DO53" s="163"/>
      <c r="DP53" s="163"/>
      <c r="DQ53" s="163"/>
      <c r="DR53" s="163"/>
      <c r="DS53" s="163"/>
      <c r="DT53" s="163"/>
      <c r="DU53" s="163"/>
      <c r="DV53" s="164"/>
      <c r="DW53" s="164"/>
      <c r="DX53" s="164"/>
      <c r="DY53" s="164"/>
      <c r="DZ53" s="164"/>
      <c r="EA53" s="164"/>
      <c r="EB53" s="164"/>
      <c r="EC53" s="164"/>
      <c r="ED53" s="164"/>
      <c r="EE53" s="164"/>
      <c r="EF53" s="164"/>
      <c r="EG53" s="164"/>
      <c r="EH53" s="164"/>
      <c r="EI53" s="164"/>
      <c r="EJ53" s="164"/>
      <c r="EK53" s="164"/>
      <c r="EL53" s="164"/>
      <c r="EM53" s="165" t="s">
        <v>21</v>
      </c>
      <c r="EN53" s="165"/>
      <c r="EO53" s="165"/>
      <c r="EP53" s="74"/>
      <c r="EQ53" s="74"/>
      <c r="ER53" s="74"/>
      <c r="ES53" s="74"/>
      <c r="ET53" s="74"/>
      <c r="EU53" s="74"/>
      <c r="EV53" s="74"/>
      <c r="EW53" s="74"/>
      <c r="EX53" s="74"/>
      <c r="EY53" s="74"/>
    </row>
    <row r="54" spans="1:159" ht="6.7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163"/>
      <c r="CZ54" s="163"/>
      <c r="DA54" s="163"/>
      <c r="DB54" s="163"/>
      <c r="DC54" s="163"/>
      <c r="DD54" s="163"/>
      <c r="DE54" s="163"/>
      <c r="DF54" s="163"/>
      <c r="DG54" s="163"/>
      <c r="DH54" s="163"/>
      <c r="DI54" s="163"/>
      <c r="DJ54" s="163"/>
      <c r="DK54" s="163"/>
      <c r="DL54" s="163"/>
      <c r="DM54" s="163"/>
      <c r="DN54" s="163"/>
      <c r="DO54" s="163"/>
      <c r="DP54" s="163"/>
      <c r="DQ54" s="163"/>
      <c r="DR54" s="163"/>
      <c r="DS54" s="163"/>
      <c r="DT54" s="163"/>
      <c r="DU54" s="163"/>
      <c r="DV54" s="164"/>
      <c r="DW54" s="164"/>
      <c r="DX54" s="164"/>
      <c r="DY54" s="164"/>
      <c r="DZ54" s="164"/>
      <c r="EA54" s="164"/>
      <c r="EB54" s="164"/>
      <c r="EC54" s="164"/>
      <c r="ED54" s="164"/>
      <c r="EE54" s="164"/>
      <c r="EF54" s="164"/>
      <c r="EG54" s="164"/>
      <c r="EH54" s="164"/>
      <c r="EI54" s="164"/>
      <c r="EJ54" s="164"/>
      <c r="EK54" s="164"/>
      <c r="EL54" s="164"/>
      <c r="EM54" s="165"/>
      <c r="EN54" s="165"/>
      <c r="EO54" s="165"/>
      <c r="EP54" s="74"/>
      <c r="EQ54" s="74"/>
      <c r="ER54" s="74"/>
      <c r="ES54" s="74"/>
      <c r="ET54" s="74"/>
      <c r="EU54" s="74"/>
      <c r="EV54" s="74"/>
      <c r="EW54" s="74"/>
      <c r="EX54" s="74"/>
      <c r="EY54" s="74"/>
    </row>
    <row r="55" spans="1:159" ht="6.75" customHeight="1" thickBo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163"/>
      <c r="CZ55" s="163"/>
      <c r="DA55" s="163"/>
      <c r="DB55" s="163"/>
      <c r="DC55" s="163"/>
      <c r="DD55" s="163"/>
      <c r="DE55" s="163"/>
      <c r="DF55" s="163"/>
      <c r="DG55" s="163"/>
      <c r="DH55" s="163"/>
      <c r="DI55" s="163"/>
      <c r="DJ55" s="163"/>
      <c r="DK55" s="163"/>
      <c r="DL55" s="163"/>
      <c r="DM55" s="163"/>
      <c r="DN55" s="163"/>
      <c r="DO55" s="163"/>
      <c r="DP55" s="163"/>
      <c r="DQ55" s="163"/>
      <c r="DR55" s="163"/>
      <c r="DS55" s="163"/>
      <c r="DT55" s="163"/>
      <c r="DU55" s="163"/>
      <c r="DV55" s="164"/>
      <c r="DW55" s="164"/>
      <c r="DX55" s="164"/>
      <c r="DY55" s="164"/>
      <c r="DZ55" s="164"/>
      <c r="EA55" s="164"/>
      <c r="EB55" s="164"/>
      <c r="EC55" s="164"/>
      <c r="ED55" s="164"/>
      <c r="EE55" s="164"/>
      <c r="EF55" s="164"/>
      <c r="EG55" s="164"/>
      <c r="EH55" s="164"/>
      <c r="EI55" s="164"/>
      <c r="EJ55" s="164"/>
      <c r="EK55" s="164"/>
      <c r="EL55" s="164"/>
      <c r="EM55" s="165"/>
      <c r="EN55" s="165"/>
      <c r="EO55" s="165"/>
      <c r="EP55" s="74"/>
      <c r="EQ55" s="74"/>
      <c r="ER55" s="74"/>
      <c r="ES55" s="74"/>
      <c r="ET55" s="74"/>
      <c r="EU55" s="74"/>
      <c r="EV55" s="74"/>
      <c r="EW55" s="74"/>
      <c r="EX55" s="74"/>
      <c r="EY55" s="74"/>
    </row>
    <row r="56" spans="1:159" ht="6.75" customHeight="1">
      <c r="A56" s="74"/>
      <c r="B56" s="170" t="s">
        <v>17</v>
      </c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1" t="s">
        <v>22</v>
      </c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  <c r="AP56" s="171"/>
      <c r="AQ56" s="171"/>
      <c r="AR56" s="171"/>
      <c r="AS56" s="171"/>
      <c r="AT56" s="171"/>
      <c r="AU56" s="172"/>
      <c r="AV56" s="173" t="s">
        <v>23</v>
      </c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5"/>
      <c r="BP56" s="179" t="s">
        <v>24</v>
      </c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0"/>
      <c r="CB56" s="180"/>
      <c r="CC56" s="180"/>
      <c r="CD56" s="180"/>
      <c r="CE56" s="180"/>
      <c r="CF56" s="180"/>
      <c r="CG56" s="180"/>
      <c r="CH56" s="180"/>
      <c r="CI56" s="180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163" t="s">
        <v>25</v>
      </c>
      <c r="CZ56" s="163"/>
      <c r="DA56" s="163"/>
      <c r="DB56" s="163"/>
      <c r="DC56" s="163"/>
      <c r="DD56" s="163"/>
      <c r="DE56" s="163"/>
      <c r="DF56" s="163"/>
      <c r="DG56" s="163"/>
      <c r="DH56" s="163"/>
      <c r="DI56" s="163"/>
      <c r="DJ56" s="163"/>
      <c r="DK56" s="163"/>
      <c r="DL56" s="163"/>
      <c r="DM56" s="163"/>
      <c r="DN56" s="163"/>
      <c r="DO56" s="163"/>
      <c r="DP56" s="163"/>
      <c r="DQ56" s="163"/>
      <c r="DR56" s="163"/>
      <c r="DS56" s="163"/>
      <c r="DT56" s="163"/>
      <c r="DU56" s="163"/>
      <c r="DV56" s="164"/>
      <c r="DW56" s="164"/>
      <c r="DX56" s="164"/>
      <c r="DY56" s="164"/>
      <c r="DZ56" s="164"/>
      <c r="EA56" s="164"/>
      <c r="EB56" s="164"/>
      <c r="EC56" s="164"/>
      <c r="ED56" s="164"/>
      <c r="EE56" s="164"/>
      <c r="EF56" s="164"/>
      <c r="EG56" s="164"/>
      <c r="EH56" s="164"/>
      <c r="EI56" s="164"/>
      <c r="EJ56" s="164"/>
      <c r="EK56" s="164"/>
      <c r="EL56" s="164"/>
      <c r="EM56" s="165" t="s">
        <v>21</v>
      </c>
      <c r="EN56" s="165"/>
      <c r="EO56" s="165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5"/>
      <c r="FA56" s="5"/>
      <c r="FB56" s="5"/>
      <c r="FC56" s="5"/>
    </row>
    <row r="57" spans="1:159" ht="6.75" customHeight="1">
      <c r="A57" s="74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  <c r="AP57" s="171"/>
      <c r="AQ57" s="171"/>
      <c r="AR57" s="171"/>
      <c r="AS57" s="171"/>
      <c r="AT57" s="171"/>
      <c r="AU57" s="172"/>
      <c r="AV57" s="176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8"/>
      <c r="BP57" s="179"/>
      <c r="BQ57" s="180"/>
      <c r="BR57" s="180"/>
      <c r="BS57" s="180"/>
      <c r="BT57" s="180"/>
      <c r="BU57" s="180"/>
      <c r="BV57" s="180"/>
      <c r="BW57" s="180"/>
      <c r="BX57" s="180"/>
      <c r="BY57" s="180"/>
      <c r="BZ57" s="180"/>
      <c r="CA57" s="180"/>
      <c r="CB57" s="180"/>
      <c r="CC57" s="180"/>
      <c r="CD57" s="180"/>
      <c r="CE57" s="180"/>
      <c r="CF57" s="180"/>
      <c r="CG57" s="180"/>
      <c r="CH57" s="180"/>
      <c r="CI57" s="180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163"/>
      <c r="CZ57" s="163"/>
      <c r="DA57" s="163"/>
      <c r="DB57" s="163"/>
      <c r="DC57" s="163"/>
      <c r="DD57" s="163"/>
      <c r="DE57" s="163"/>
      <c r="DF57" s="163"/>
      <c r="DG57" s="163"/>
      <c r="DH57" s="163"/>
      <c r="DI57" s="163"/>
      <c r="DJ57" s="163"/>
      <c r="DK57" s="163"/>
      <c r="DL57" s="163"/>
      <c r="DM57" s="163"/>
      <c r="DN57" s="163"/>
      <c r="DO57" s="163"/>
      <c r="DP57" s="163"/>
      <c r="DQ57" s="163"/>
      <c r="DR57" s="163"/>
      <c r="DS57" s="163"/>
      <c r="DT57" s="163"/>
      <c r="DU57" s="163"/>
      <c r="DV57" s="164"/>
      <c r="DW57" s="164"/>
      <c r="DX57" s="164"/>
      <c r="DY57" s="164"/>
      <c r="DZ57" s="164"/>
      <c r="EA57" s="164"/>
      <c r="EB57" s="164"/>
      <c r="EC57" s="164"/>
      <c r="ED57" s="164"/>
      <c r="EE57" s="164"/>
      <c r="EF57" s="164"/>
      <c r="EG57" s="164"/>
      <c r="EH57" s="164"/>
      <c r="EI57" s="164"/>
      <c r="EJ57" s="164"/>
      <c r="EK57" s="164"/>
      <c r="EL57" s="164"/>
      <c r="EM57" s="165"/>
      <c r="EN57" s="165"/>
      <c r="EO57" s="165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5"/>
      <c r="FA57" s="5"/>
      <c r="FB57" s="5"/>
      <c r="FC57" s="5"/>
    </row>
    <row r="58" spans="1:159" ht="6.75" customHeight="1">
      <c r="A58" s="74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171"/>
      <c r="AS58" s="171"/>
      <c r="AT58" s="171"/>
      <c r="AU58" s="172"/>
      <c r="AV58" s="176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8"/>
      <c r="BP58" s="179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80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163"/>
      <c r="CZ58" s="163"/>
      <c r="DA58" s="163"/>
      <c r="DB58" s="163"/>
      <c r="DC58" s="163"/>
      <c r="DD58" s="163"/>
      <c r="DE58" s="163"/>
      <c r="DF58" s="163"/>
      <c r="DG58" s="163"/>
      <c r="DH58" s="163"/>
      <c r="DI58" s="163"/>
      <c r="DJ58" s="163"/>
      <c r="DK58" s="163"/>
      <c r="DL58" s="163"/>
      <c r="DM58" s="163"/>
      <c r="DN58" s="163"/>
      <c r="DO58" s="163"/>
      <c r="DP58" s="163"/>
      <c r="DQ58" s="163"/>
      <c r="DR58" s="163"/>
      <c r="DS58" s="163"/>
      <c r="DT58" s="163"/>
      <c r="DU58" s="163"/>
      <c r="DV58" s="164"/>
      <c r="DW58" s="164"/>
      <c r="DX58" s="164"/>
      <c r="DY58" s="164"/>
      <c r="DZ58" s="164"/>
      <c r="EA58" s="164"/>
      <c r="EB58" s="164"/>
      <c r="EC58" s="164"/>
      <c r="ED58" s="164"/>
      <c r="EE58" s="164"/>
      <c r="EF58" s="164"/>
      <c r="EG58" s="164"/>
      <c r="EH58" s="164"/>
      <c r="EI58" s="164"/>
      <c r="EJ58" s="164"/>
      <c r="EK58" s="164"/>
      <c r="EL58" s="164"/>
      <c r="EM58" s="165"/>
      <c r="EN58" s="165"/>
      <c r="EO58" s="165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5"/>
      <c r="FA58" s="5"/>
      <c r="FB58" s="5"/>
      <c r="FC58" s="5"/>
    </row>
    <row r="59" spans="1:159" ht="6.75" customHeight="1">
      <c r="A59" s="74"/>
      <c r="B59" s="181" t="s">
        <v>26</v>
      </c>
      <c r="C59" s="181"/>
      <c r="D59" s="181"/>
      <c r="E59" s="181" t="s">
        <v>27</v>
      </c>
      <c r="F59" s="181"/>
      <c r="G59" s="181"/>
      <c r="H59" s="163" t="s">
        <v>28</v>
      </c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6" t="s">
        <v>21</v>
      </c>
      <c r="AT59" s="166"/>
      <c r="AU59" s="167"/>
      <c r="AV59" s="156" t="str">
        <f>IF($B$47="1週間",AB59*7/365,IF($B$47="2週間",AB59*14/365,IF($B$47="1ヶ月",AB59*1/12,IF($B$47="3ヶ月",AB59*3/12,IF($B$47="6ヶ月",AB59*6/12,"")))))</f>
        <v/>
      </c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8" t="s">
        <v>21</v>
      </c>
      <c r="BN59" s="158"/>
      <c r="BO59" s="159"/>
      <c r="BP59" s="160" t="e">
        <f>VLOOKUP(B17,プルダウン参照元!J2:K15,2,FALSE)*B24*IF(B47="1週間",7/365,IF(B47="2週間",14/365,IF(B47="1ヶ月",1/12,IF(B47="3ヶ月",3/12,IF(B47="6ヶ月",6/12)))) )</f>
        <v>#N/A</v>
      </c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2" t="s">
        <v>21</v>
      </c>
      <c r="CH59" s="162"/>
      <c r="CI59" s="162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185" t="s">
        <v>29</v>
      </c>
      <c r="CZ59" s="185"/>
      <c r="DA59" s="185"/>
      <c r="DB59" s="163" t="s">
        <v>30</v>
      </c>
      <c r="DC59" s="163"/>
      <c r="DD59" s="163"/>
      <c r="DE59" s="163"/>
      <c r="DF59" s="163"/>
      <c r="DG59" s="163"/>
      <c r="DH59" s="163"/>
      <c r="DI59" s="163"/>
      <c r="DJ59" s="163"/>
      <c r="DK59" s="163"/>
      <c r="DL59" s="163"/>
      <c r="DM59" s="163"/>
      <c r="DN59" s="163"/>
      <c r="DO59" s="163"/>
      <c r="DP59" s="163"/>
      <c r="DQ59" s="163"/>
      <c r="DR59" s="163"/>
      <c r="DS59" s="163"/>
      <c r="DT59" s="163"/>
      <c r="DU59" s="163"/>
      <c r="DV59" s="164"/>
      <c r="DW59" s="164"/>
      <c r="DX59" s="164"/>
      <c r="DY59" s="164"/>
      <c r="DZ59" s="164"/>
      <c r="EA59" s="164"/>
      <c r="EB59" s="164"/>
      <c r="EC59" s="164"/>
      <c r="ED59" s="164"/>
      <c r="EE59" s="164"/>
      <c r="EF59" s="164"/>
      <c r="EG59" s="164"/>
      <c r="EH59" s="164"/>
      <c r="EI59" s="164"/>
      <c r="EJ59" s="164"/>
      <c r="EK59" s="164"/>
      <c r="EL59" s="164"/>
      <c r="EM59" s="165" t="s">
        <v>21</v>
      </c>
      <c r="EN59" s="165"/>
      <c r="EO59" s="165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5"/>
      <c r="FA59" s="5"/>
      <c r="FB59" s="5"/>
      <c r="FC59" s="5"/>
    </row>
    <row r="60" spans="1:159" ht="6.75" customHeight="1">
      <c r="A60" s="74"/>
      <c r="B60" s="181"/>
      <c r="C60" s="181"/>
      <c r="D60" s="181"/>
      <c r="E60" s="181"/>
      <c r="F60" s="181"/>
      <c r="G60" s="181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6"/>
      <c r="AT60" s="166"/>
      <c r="AU60" s="167"/>
      <c r="AV60" s="156"/>
      <c r="AW60" s="157"/>
      <c r="AX60" s="157"/>
      <c r="AY60" s="157"/>
      <c r="AZ60" s="157"/>
      <c r="BA60" s="157"/>
      <c r="BB60" s="157"/>
      <c r="BC60" s="157"/>
      <c r="BD60" s="157"/>
      <c r="BE60" s="157"/>
      <c r="BF60" s="157"/>
      <c r="BG60" s="157"/>
      <c r="BH60" s="157"/>
      <c r="BI60" s="157"/>
      <c r="BJ60" s="157"/>
      <c r="BK60" s="157"/>
      <c r="BL60" s="157"/>
      <c r="BM60" s="158"/>
      <c r="BN60" s="158"/>
      <c r="BO60" s="159"/>
      <c r="BP60" s="160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2"/>
      <c r="CH60" s="162"/>
      <c r="CI60" s="162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185"/>
      <c r="CZ60" s="185"/>
      <c r="DA60" s="185"/>
      <c r="DB60" s="163"/>
      <c r="DC60" s="163"/>
      <c r="DD60" s="163"/>
      <c r="DE60" s="163"/>
      <c r="DF60" s="163"/>
      <c r="DG60" s="163"/>
      <c r="DH60" s="163"/>
      <c r="DI60" s="163"/>
      <c r="DJ60" s="163"/>
      <c r="DK60" s="163"/>
      <c r="DL60" s="163"/>
      <c r="DM60" s="163"/>
      <c r="DN60" s="163"/>
      <c r="DO60" s="163"/>
      <c r="DP60" s="163"/>
      <c r="DQ60" s="163"/>
      <c r="DR60" s="163"/>
      <c r="DS60" s="163"/>
      <c r="DT60" s="163"/>
      <c r="DU60" s="163"/>
      <c r="DV60" s="164"/>
      <c r="DW60" s="164"/>
      <c r="DX60" s="164"/>
      <c r="DY60" s="164"/>
      <c r="DZ60" s="164"/>
      <c r="EA60" s="164"/>
      <c r="EB60" s="164"/>
      <c r="EC60" s="164"/>
      <c r="ED60" s="164"/>
      <c r="EE60" s="164"/>
      <c r="EF60" s="164"/>
      <c r="EG60" s="164"/>
      <c r="EH60" s="164"/>
      <c r="EI60" s="164"/>
      <c r="EJ60" s="164"/>
      <c r="EK60" s="164"/>
      <c r="EL60" s="164"/>
      <c r="EM60" s="165"/>
      <c r="EN60" s="165"/>
      <c r="EO60" s="165"/>
      <c r="EP60" s="74"/>
      <c r="EQ60" s="74"/>
      <c r="ER60" s="74"/>
      <c r="ES60" s="74"/>
      <c r="ET60" s="74"/>
      <c r="EU60" s="74"/>
      <c r="EV60" s="74"/>
      <c r="EW60" s="74"/>
      <c r="EX60" s="74"/>
      <c r="EY60" s="74"/>
      <c r="EZ60" s="5"/>
      <c r="FA60" s="5"/>
      <c r="FB60" s="5"/>
      <c r="FC60" s="5"/>
    </row>
    <row r="61" spans="1:159" ht="6.75" customHeight="1">
      <c r="A61" s="74"/>
      <c r="B61" s="181"/>
      <c r="C61" s="181"/>
      <c r="D61" s="181"/>
      <c r="E61" s="181"/>
      <c r="F61" s="181"/>
      <c r="G61" s="181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6"/>
      <c r="AT61" s="166"/>
      <c r="AU61" s="167"/>
      <c r="AV61" s="156"/>
      <c r="AW61" s="157"/>
      <c r="AX61" s="157"/>
      <c r="AY61" s="157"/>
      <c r="AZ61" s="157"/>
      <c r="BA61" s="157"/>
      <c r="BB61" s="157"/>
      <c r="BC61" s="157"/>
      <c r="BD61" s="157"/>
      <c r="BE61" s="157"/>
      <c r="BF61" s="157"/>
      <c r="BG61" s="157"/>
      <c r="BH61" s="157"/>
      <c r="BI61" s="157"/>
      <c r="BJ61" s="157"/>
      <c r="BK61" s="157"/>
      <c r="BL61" s="157"/>
      <c r="BM61" s="158"/>
      <c r="BN61" s="158"/>
      <c r="BO61" s="159"/>
      <c r="BP61" s="160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2"/>
      <c r="CH61" s="162"/>
      <c r="CI61" s="162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185"/>
      <c r="CZ61" s="185"/>
      <c r="DA61" s="185"/>
      <c r="DB61" s="163"/>
      <c r="DC61" s="163"/>
      <c r="DD61" s="163"/>
      <c r="DE61" s="163"/>
      <c r="DF61" s="163"/>
      <c r="DG61" s="163"/>
      <c r="DH61" s="163"/>
      <c r="DI61" s="163"/>
      <c r="DJ61" s="163"/>
      <c r="DK61" s="163"/>
      <c r="DL61" s="163"/>
      <c r="DM61" s="163"/>
      <c r="DN61" s="163"/>
      <c r="DO61" s="163"/>
      <c r="DP61" s="163"/>
      <c r="DQ61" s="163"/>
      <c r="DR61" s="163"/>
      <c r="DS61" s="163"/>
      <c r="DT61" s="163"/>
      <c r="DU61" s="163"/>
      <c r="DV61" s="164"/>
      <c r="DW61" s="164"/>
      <c r="DX61" s="164"/>
      <c r="DY61" s="164"/>
      <c r="DZ61" s="164"/>
      <c r="EA61" s="164"/>
      <c r="EB61" s="164"/>
      <c r="EC61" s="164"/>
      <c r="ED61" s="164"/>
      <c r="EE61" s="164"/>
      <c r="EF61" s="164"/>
      <c r="EG61" s="164"/>
      <c r="EH61" s="164"/>
      <c r="EI61" s="164"/>
      <c r="EJ61" s="164"/>
      <c r="EK61" s="164"/>
      <c r="EL61" s="164"/>
      <c r="EM61" s="165"/>
      <c r="EN61" s="165"/>
      <c r="EO61" s="165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5"/>
      <c r="FA61" s="5"/>
      <c r="FB61" s="5"/>
      <c r="FC61" s="5"/>
    </row>
    <row r="62" spans="1:159" ht="6.75" customHeight="1">
      <c r="A62" s="74"/>
      <c r="B62" s="181"/>
      <c r="C62" s="181"/>
      <c r="D62" s="181"/>
      <c r="E62" s="181"/>
      <c r="F62" s="181"/>
      <c r="G62" s="181"/>
      <c r="H62" s="163" t="s">
        <v>31</v>
      </c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6" t="s">
        <v>21</v>
      </c>
      <c r="AT62" s="166"/>
      <c r="AU62" s="167"/>
      <c r="AV62" s="156" t="str">
        <f>IF($B$47="1週間",AB62*7/365,IF($B$47="2週間",AB62*14/365,IF($B$47="1ヶ月",AB62*1/12,IF($B$47="3ヶ月",AB62*3/12,IF($B$47="6ヶ月",AB62*6/12,"")))))</f>
        <v/>
      </c>
      <c r="AW62" s="157"/>
      <c r="AX62" s="157"/>
      <c r="AY62" s="157"/>
      <c r="AZ62" s="157"/>
      <c r="BA62" s="157"/>
      <c r="BB62" s="157"/>
      <c r="BC62" s="157"/>
      <c r="BD62" s="157"/>
      <c r="BE62" s="157"/>
      <c r="BF62" s="157"/>
      <c r="BG62" s="157"/>
      <c r="BH62" s="157"/>
      <c r="BI62" s="157"/>
      <c r="BJ62" s="157"/>
      <c r="BK62" s="157"/>
      <c r="BL62" s="157"/>
      <c r="BM62" s="158" t="s">
        <v>21</v>
      </c>
      <c r="BN62" s="158"/>
      <c r="BO62" s="159"/>
      <c r="BP62" s="168"/>
      <c r="BQ62" s="169"/>
      <c r="BR62" s="169"/>
      <c r="BS62" s="169"/>
      <c r="BT62" s="169"/>
      <c r="BU62" s="169"/>
      <c r="BV62" s="169"/>
      <c r="BW62" s="169"/>
      <c r="BX62" s="169"/>
      <c r="BY62" s="169"/>
      <c r="BZ62" s="169"/>
      <c r="CA62" s="169"/>
      <c r="CB62" s="169"/>
      <c r="CC62" s="169"/>
      <c r="CD62" s="169"/>
      <c r="CE62" s="169"/>
      <c r="CF62" s="169"/>
      <c r="CG62" s="169"/>
      <c r="CH62" s="169"/>
      <c r="CI62" s="169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185"/>
      <c r="CZ62" s="185"/>
      <c r="DA62" s="185"/>
      <c r="DB62" s="163" t="s">
        <v>32</v>
      </c>
      <c r="DC62" s="163"/>
      <c r="DD62" s="163"/>
      <c r="DE62" s="163"/>
      <c r="DF62" s="163"/>
      <c r="DG62" s="163"/>
      <c r="DH62" s="163"/>
      <c r="DI62" s="163"/>
      <c r="DJ62" s="163"/>
      <c r="DK62" s="163"/>
      <c r="DL62" s="163"/>
      <c r="DM62" s="163"/>
      <c r="DN62" s="163"/>
      <c r="DO62" s="163"/>
      <c r="DP62" s="163"/>
      <c r="DQ62" s="163"/>
      <c r="DR62" s="163"/>
      <c r="DS62" s="163"/>
      <c r="DT62" s="163"/>
      <c r="DU62" s="163"/>
      <c r="DV62" s="164"/>
      <c r="DW62" s="164"/>
      <c r="DX62" s="164"/>
      <c r="DY62" s="164"/>
      <c r="DZ62" s="164"/>
      <c r="EA62" s="164"/>
      <c r="EB62" s="164"/>
      <c r="EC62" s="164"/>
      <c r="ED62" s="164"/>
      <c r="EE62" s="164"/>
      <c r="EF62" s="164"/>
      <c r="EG62" s="164"/>
      <c r="EH62" s="164"/>
      <c r="EI62" s="164"/>
      <c r="EJ62" s="164"/>
      <c r="EK62" s="164"/>
      <c r="EL62" s="164"/>
      <c r="EM62" s="165" t="s">
        <v>21</v>
      </c>
      <c r="EN62" s="165"/>
      <c r="EO62" s="165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5"/>
      <c r="FA62" s="5"/>
      <c r="FB62" s="5"/>
      <c r="FC62" s="5"/>
    </row>
    <row r="63" spans="1:159" ht="6.75" customHeight="1">
      <c r="A63" s="74"/>
      <c r="B63" s="181"/>
      <c r="C63" s="181"/>
      <c r="D63" s="181"/>
      <c r="E63" s="181"/>
      <c r="F63" s="181"/>
      <c r="G63" s="181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6"/>
      <c r="AT63" s="166"/>
      <c r="AU63" s="167"/>
      <c r="AV63" s="156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8"/>
      <c r="BN63" s="158"/>
      <c r="BO63" s="159"/>
      <c r="BP63" s="168"/>
      <c r="BQ63" s="169"/>
      <c r="BR63" s="169"/>
      <c r="BS63" s="169"/>
      <c r="BT63" s="169"/>
      <c r="BU63" s="169"/>
      <c r="BV63" s="169"/>
      <c r="BW63" s="169"/>
      <c r="BX63" s="169"/>
      <c r="BY63" s="169"/>
      <c r="BZ63" s="169"/>
      <c r="CA63" s="169"/>
      <c r="CB63" s="169"/>
      <c r="CC63" s="169"/>
      <c r="CD63" s="169"/>
      <c r="CE63" s="169"/>
      <c r="CF63" s="169"/>
      <c r="CG63" s="169"/>
      <c r="CH63" s="169"/>
      <c r="CI63" s="169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185"/>
      <c r="CZ63" s="185"/>
      <c r="DA63" s="185"/>
      <c r="DB63" s="163"/>
      <c r="DC63" s="163"/>
      <c r="DD63" s="163"/>
      <c r="DE63" s="163"/>
      <c r="DF63" s="163"/>
      <c r="DG63" s="163"/>
      <c r="DH63" s="163"/>
      <c r="DI63" s="163"/>
      <c r="DJ63" s="163"/>
      <c r="DK63" s="163"/>
      <c r="DL63" s="163"/>
      <c r="DM63" s="163"/>
      <c r="DN63" s="163"/>
      <c r="DO63" s="163"/>
      <c r="DP63" s="163"/>
      <c r="DQ63" s="163"/>
      <c r="DR63" s="163"/>
      <c r="DS63" s="163"/>
      <c r="DT63" s="163"/>
      <c r="DU63" s="163"/>
      <c r="DV63" s="164"/>
      <c r="DW63" s="164"/>
      <c r="DX63" s="164"/>
      <c r="DY63" s="164"/>
      <c r="DZ63" s="164"/>
      <c r="EA63" s="164"/>
      <c r="EB63" s="164"/>
      <c r="EC63" s="164"/>
      <c r="ED63" s="164"/>
      <c r="EE63" s="164"/>
      <c r="EF63" s="164"/>
      <c r="EG63" s="164"/>
      <c r="EH63" s="164"/>
      <c r="EI63" s="164"/>
      <c r="EJ63" s="164"/>
      <c r="EK63" s="164"/>
      <c r="EL63" s="164"/>
      <c r="EM63" s="165"/>
      <c r="EN63" s="165"/>
      <c r="EO63" s="165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5"/>
      <c r="FA63" s="5"/>
      <c r="FB63" s="5"/>
      <c r="FC63" s="5"/>
    </row>
    <row r="64" spans="1:159" ht="6.75" customHeight="1">
      <c r="A64" s="74"/>
      <c r="B64" s="181"/>
      <c r="C64" s="181"/>
      <c r="D64" s="181"/>
      <c r="E64" s="181"/>
      <c r="F64" s="181"/>
      <c r="G64" s="181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6"/>
      <c r="AT64" s="166"/>
      <c r="AU64" s="167"/>
      <c r="AV64" s="156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8"/>
      <c r="BN64" s="158"/>
      <c r="BO64" s="159"/>
      <c r="BP64" s="168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185"/>
      <c r="CZ64" s="185"/>
      <c r="DA64" s="185"/>
      <c r="DB64" s="163"/>
      <c r="DC64" s="163"/>
      <c r="DD64" s="163"/>
      <c r="DE64" s="163"/>
      <c r="DF64" s="163"/>
      <c r="DG64" s="163"/>
      <c r="DH64" s="163"/>
      <c r="DI64" s="163"/>
      <c r="DJ64" s="163"/>
      <c r="DK64" s="163"/>
      <c r="DL64" s="163"/>
      <c r="DM64" s="163"/>
      <c r="DN64" s="163"/>
      <c r="DO64" s="163"/>
      <c r="DP64" s="163"/>
      <c r="DQ64" s="163"/>
      <c r="DR64" s="163"/>
      <c r="DS64" s="163"/>
      <c r="DT64" s="163"/>
      <c r="DU64" s="163"/>
      <c r="DV64" s="164"/>
      <c r="DW64" s="164"/>
      <c r="DX64" s="164"/>
      <c r="DY64" s="164"/>
      <c r="DZ64" s="164"/>
      <c r="EA64" s="164"/>
      <c r="EB64" s="164"/>
      <c r="EC64" s="164"/>
      <c r="ED64" s="164"/>
      <c r="EE64" s="164"/>
      <c r="EF64" s="164"/>
      <c r="EG64" s="164"/>
      <c r="EH64" s="164"/>
      <c r="EI64" s="164"/>
      <c r="EJ64" s="164"/>
      <c r="EK64" s="164"/>
      <c r="EL64" s="164"/>
      <c r="EM64" s="165"/>
      <c r="EN64" s="165"/>
      <c r="EO64" s="165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5"/>
      <c r="FA64" s="5"/>
      <c r="FB64" s="5"/>
      <c r="FC64" s="5"/>
    </row>
    <row r="65" spans="1:159" ht="6.75" customHeight="1">
      <c r="A65" s="74"/>
      <c r="B65" s="181"/>
      <c r="C65" s="181"/>
      <c r="D65" s="181"/>
      <c r="E65" s="181"/>
      <c r="F65" s="181"/>
      <c r="G65" s="181"/>
      <c r="H65" s="163" t="s">
        <v>33</v>
      </c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57">
        <f>AB59*15/100</f>
        <v>0</v>
      </c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66" t="s">
        <v>21</v>
      </c>
      <c r="AT65" s="166"/>
      <c r="AU65" s="167"/>
      <c r="AV65" s="156" t="str">
        <f t="shared" ref="AV65" si="0">IF($B$47="1週間",AB65*7/365,IF($B$47="2週間",AB65*14/365,IF($B$47="1ヶ月",AB65*1/12,IF($B$47="3ヶ月",AB65*3/12,IF($B$47="6ヶ月",AB65*6/12,"")))))</f>
        <v/>
      </c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8" t="s">
        <v>21</v>
      </c>
      <c r="BN65" s="158"/>
      <c r="BO65" s="159"/>
      <c r="BP65" s="160" t="e">
        <f>VLOOKUP(B17,プルダウン参照元!J2:K15,2,FALSE)*B24*15/100*IF(B47="1週間",7/365,IF(B47="2週間",14/365,IF(B47="1ヶ月",1/12,IF(B47="3ヶ月",3/12,IF(B47="6ヶ月",6/12)))) )</f>
        <v>#N/A</v>
      </c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2" t="s">
        <v>21</v>
      </c>
      <c r="CH65" s="162"/>
      <c r="CI65" s="162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185" t="s">
        <v>34</v>
      </c>
      <c r="CZ65" s="185"/>
      <c r="DA65" s="185"/>
      <c r="DB65" s="163" t="s">
        <v>35</v>
      </c>
      <c r="DC65" s="163"/>
      <c r="DD65" s="163"/>
      <c r="DE65" s="163"/>
      <c r="DF65" s="163"/>
      <c r="DG65" s="163"/>
      <c r="DH65" s="163"/>
      <c r="DI65" s="163"/>
      <c r="DJ65" s="163"/>
      <c r="DK65" s="163"/>
      <c r="DL65" s="163"/>
      <c r="DM65" s="163"/>
      <c r="DN65" s="163"/>
      <c r="DO65" s="163"/>
      <c r="DP65" s="163"/>
      <c r="DQ65" s="163"/>
      <c r="DR65" s="163"/>
      <c r="DS65" s="163"/>
      <c r="DT65" s="163"/>
      <c r="DU65" s="163"/>
      <c r="DV65" s="164"/>
      <c r="DW65" s="164"/>
      <c r="DX65" s="164"/>
      <c r="DY65" s="164"/>
      <c r="DZ65" s="164"/>
      <c r="EA65" s="164"/>
      <c r="EB65" s="164"/>
      <c r="EC65" s="164"/>
      <c r="ED65" s="164"/>
      <c r="EE65" s="164"/>
      <c r="EF65" s="164"/>
      <c r="EG65" s="164"/>
      <c r="EH65" s="164"/>
      <c r="EI65" s="164"/>
      <c r="EJ65" s="164"/>
      <c r="EK65" s="164"/>
      <c r="EL65" s="164"/>
      <c r="EM65" s="165" t="s">
        <v>21</v>
      </c>
      <c r="EN65" s="165"/>
      <c r="EO65" s="165"/>
      <c r="EP65" s="74"/>
      <c r="EQ65" s="74"/>
      <c r="ER65" s="74"/>
      <c r="ES65" s="74"/>
      <c r="ET65" s="74"/>
      <c r="EU65" s="74"/>
      <c r="EV65" s="74"/>
      <c r="EW65" s="74"/>
      <c r="EX65" s="74"/>
      <c r="EY65" s="74"/>
      <c r="EZ65" s="5"/>
      <c r="FA65" s="5"/>
      <c r="FB65" s="5"/>
      <c r="FC65" s="5"/>
    </row>
    <row r="66" spans="1:159" ht="6.75" customHeight="1">
      <c r="A66" s="74"/>
      <c r="B66" s="181"/>
      <c r="C66" s="181"/>
      <c r="D66" s="181"/>
      <c r="E66" s="181"/>
      <c r="F66" s="181"/>
      <c r="G66" s="181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66"/>
      <c r="AT66" s="166"/>
      <c r="AU66" s="167"/>
      <c r="AV66" s="156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8"/>
      <c r="BN66" s="158"/>
      <c r="BO66" s="159"/>
      <c r="BP66" s="160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2"/>
      <c r="CH66" s="162"/>
      <c r="CI66" s="162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185"/>
      <c r="CZ66" s="185"/>
      <c r="DA66" s="185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DM66" s="163"/>
      <c r="DN66" s="163"/>
      <c r="DO66" s="163"/>
      <c r="DP66" s="163"/>
      <c r="DQ66" s="163"/>
      <c r="DR66" s="163"/>
      <c r="DS66" s="163"/>
      <c r="DT66" s="163"/>
      <c r="DU66" s="163"/>
      <c r="DV66" s="164"/>
      <c r="DW66" s="164"/>
      <c r="DX66" s="164"/>
      <c r="DY66" s="164"/>
      <c r="DZ66" s="164"/>
      <c r="EA66" s="164"/>
      <c r="EB66" s="164"/>
      <c r="EC66" s="164"/>
      <c r="ED66" s="164"/>
      <c r="EE66" s="164"/>
      <c r="EF66" s="164"/>
      <c r="EG66" s="164"/>
      <c r="EH66" s="164"/>
      <c r="EI66" s="164"/>
      <c r="EJ66" s="164"/>
      <c r="EK66" s="164"/>
      <c r="EL66" s="164"/>
      <c r="EM66" s="165"/>
      <c r="EN66" s="165"/>
      <c r="EO66" s="165"/>
      <c r="EP66" s="74"/>
      <c r="EQ66" s="74"/>
      <c r="ER66" s="74"/>
      <c r="ES66" s="74"/>
      <c r="ET66" s="74"/>
      <c r="EU66" s="74"/>
      <c r="EV66" s="74"/>
      <c r="EW66" s="74"/>
      <c r="EX66" s="74"/>
      <c r="EY66" s="74"/>
      <c r="EZ66" s="5"/>
      <c r="FA66" s="5"/>
      <c r="FB66" s="5"/>
      <c r="FC66" s="5"/>
    </row>
    <row r="67" spans="1:159" ht="6.75" customHeight="1">
      <c r="A67" s="74"/>
      <c r="B67" s="181"/>
      <c r="C67" s="181"/>
      <c r="D67" s="181"/>
      <c r="E67" s="181"/>
      <c r="F67" s="181"/>
      <c r="G67" s="181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66"/>
      <c r="AT67" s="166"/>
      <c r="AU67" s="167"/>
      <c r="AV67" s="156"/>
      <c r="AW67" s="157"/>
      <c r="AX67" s="157"/>
      <c r="AY67" s="157"/>
      <c r="AZ67" s="157"/>
      <c r="BA67" s="157"/>
      <c r="BB67" s="157"/>
      <c r="BC67" s="157"/>
      <c r="BD67" s="157"/>
      <c r="BE67" s="157"/>
      <c r="BF67" s="157"/>
      <c r="BG67" s="157"/>
      <c r="BH67" s="157"/>
      <c r="BI67" s="157"/>
      <c r="BJ67" s="157"/>
      <c r="BK67" s="157"/>
      <c r="BL67" s="157"/>
      <c r="BM67" s="158"/>
      <c r="BN67" s="158"/>
      <c r="BO67" s="159"/>
      <c r="BP67" s="160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2"/>
      <c r="CH67" s="162"/>
      <c r="CI67" s="162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185"/>
      <c r="CZ67" s="185"/>
      <c r="DA67" s="185"/>
      <c r="DB67" s="163"/>
      <c r="DC67" s="163"/>
      <c r="DD67" s="163"/>
      <c r="DE67" s="163"/>
      <c r="DF67" s="163"/>
      <c r="DG67" s="163"/>
      <c r="DH67" s="163"/>
      <c r="DI67" s="163"/>
      <c r="DJ67" s="163"/>
      <c r="DK67" s="163"/>
      <c r="DL67" s="163"/>
      <c r="DM67" s="163"/>
      <c r="DN67" s="163"/>
      <c r="DO67" s="163"/>
      <c r="DP67" s="163"/>
      <c r="DQ67" s="163"/>
      <c r="DR67" s="163"/>
      <c r="DS67" s="163"/>
      <c r="DT67" s="163"/>
      <c r="DU67" s="163"/>
      <c r="DV67" s="164"/>
      <c r="DW67" s="164"/>
      <c r="DX67" s="164"/>
      <c r="DY67" s="164"/>
      <c r="DZ67" s="164"/>
      <c r="EA67" s="164"/>
      <c r="EB67" s="164"/>
      <c r="EC67" s="164"/>
      <c r="ED67" s="164"/>
      <c r="EE67" s="164"/>
      <c r="EF67" s="164"/>
      <c r="EG67" s="164"/>
      <c r="EH67" s="164"/>
      <c r="EI67" s="164"/>
      <c r="EJ67" s="164"/>
      <c r="EK67" s="164"/>
      <c r="EL67" s="164"/>
      <c r="EM67" s="165"/>
      <c r="EN67" s="165"/>
      <c r="EO67" s="165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5"/>
      <c r="FA67" s="5"/>
      <c r="FB67" s="5"/>
      <c r="FC67" s="5"/>
    </row>
    <row r="68" spans="1:159" ht="6.75" customHeight="1">
      <c r="A68" s="74"/>
      <c r="B68" s="181"/>
      <c r="C68" s="181"/>
      <c r="D68" s="181"/>
      <c r="E68" s="186" t="s">
        <v>36</v>
      </c>
      <c r="F68" s="187"/>
      <c r="G68" s="188"/>
      <c r="H68" s="202" t="s">
        <v>37</v>
      </c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6" t="s">
        <v>21</v>
      </c>
      <c r="AT68" s="166"/>
      <c r="AU68" s="167"/>
      <c r="AV68" s="156" t="str">
        <f t="shared" ref="AV68" si="1">IF($B$47="1週間",AB68*7/365,IF($B$47="2週間",AB68*14/365,IF($B$47="1ヶ月",AB68*1/12,IF($B$47="3ヶ月",AB68*3/12,IF($B$47="6ヶ月",AB68*6/12,"")))))</f>
        <v/>
      </c>
      <c r="AW68" s="157"/>
      <c r="AX68" s="157"/>
      <c r="AY68" s="157"/>
      <c r="AZ68" s="157"/>
      <c r="BA68" s="157"/>
      <c r="BB68" s="157"/>
      <c r="BC68" s="157"/>
      <c r="BD68" s="157"/>
      <c r="BE68" s="157"/>
      <c r="BF68" s="157"/>
      <c r="BG68" s="157"/>
      <c r="BH68" s="157"/>
      <c r="BI68" s="157"/>
      <c r="BJ68" s="157"/>
      <c r="BK68" s="157"/>
      <c r="BL68" s="157"/>
      <c r="BM68" s="158" t="s">
        <v>21</v>
      </c>
      <c r="BN68" s="158"/>
      <c r="BO68" s="159"/>
      <c r="BP68" s="183"/>
      <c r="BQ68" s="184"/>
      <c r="BR68" s="184"/>
      <c r="BS68" s="184"/>
      <c r="BT68" s="184"/>
      <c r="BU68" s="184"/>
      <c r="BV68" s="184"/>
      <c r="BW68" s="184"/>
      <c r="BX68" s="184"/>
      <c r="BY68" s="184"/>
      <c r="BZ68" s="184"/>
      <c r="CA68" s="184"/>
      <c r="CB68" s="184"/>
      <c r="CC68" s="184"/>
      <c r="CD68" s="184"/>
      <c r="CE68" s="184"/>
      <c r="CF68" s="184"/>
      <c r="CG68" s="184"/>
      <c r="CH68" s="184"/>
      <c r="CI68" s="18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185"/>
      <c r="CZ68" s="185"/>
      <c r="DA68" s="185"/>
      <c r="DB68" s="163" t="s">
        <v>38</v>
      </c>
      <c r="DC68" s="163"/>
      <c r="DD68" s="163"/>
      <c r="DE68" s="163"/>
      <c r="DF68" s="163"/>
      <c r="DG68" s="163"/>
      <c r="DH68" s="163"/>
      <c r="DI68" s="163"/>
      <c r="DJ68" s="163"/>
      <c r="DK68" s="163"/>
      <c r="DL68" s="163"/>
      <c r="DM68" s="163"/>
      <c r="DN68" s="163"/>
      <c r="DO68" s="163"/>
      <c r="DP68" s="163"/>
      <c r="DQ68" s="163"/>
      <c r="DR68" s="163"/>
      <c r="DS68" s="163"/>
      <c r="DT68" s="163"/>
      <c r="DU68" s="163"/>
      <c r="DV68" s="164"/>
      <c r="DW68" s="164"/>
      <c r="DX68" s="164"/>
      <c r="DY68" s="164"/>
      <c r="DZ68" s="164"/>
      <c r="EA68" s="164"/>
      <c r="EB68" s="164"/>
      <c r="EC68" s="164"/>
      <c r="ED68" s="164"/>
      <c r="EE68" s="164"/>
      <c r="EF68" s="164"/>
      <c r="EG68" s="164"/>
      <c r="EH68" s="164"/>
      <c r="EI68" s="164"/>
      <c r="EJ68" s="164"/>
      <c r="EK68" s="164"/>
      <c r="EL68" s="164"/>
      <c r="EM68" s="165" t="s">
        <v>21</v>
      </c>
      <c r="EN68" s="165"/>
      <c r="EO68" s="165"/>
      <c r="EP68" s="74"/>
      <c r="EQ68" s="74"/>
      <c r="ER68" s="74"/>
      <c r="ES68" s="74"/>
      <c r="ET68" s="74"/>
      <c r="EU68" s="74"/>
      <c r="EV68" s="74"/>
      <c r="EW68" s="74"/>
      <c r="EX68" s="74"/>
      <c r="EY68" s="74"/>
      <c r="EZ68" s="5"/>
      <c r="FA68" s="5"/>
      <c r="FB68" s="5"/>
      <c r="FC68" s="5"/>
    </row>
    <row r="69" spans="1:159" ht="6.75" customHeight="1">
      <c r="A69" s="74"/>
      <c r="B69" s="181"/>
      <c r="C69" s="181"/>
      <c r="D69" s="181"/>
      <c r="E69" s="189"/>
      <c r="F69" s="190"/>
      <c r="G69" s="191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6"/>
      <c r="AT69" s="166"/>
      <c r="AU69" s="167"/>
      <c r="AV69" s="156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8"/>
      <c r="BN69" s="158"/>
      <c r="BO69" s="159"/>
      <c r="BP69" s="183"/>
      <c r="BQ69" s="184"/>
      <c r="BR69" s="184"/>
      <c r="BS69" s="184"/>
      <c r="BT69" s="184"/>
      <c r="BU69" s="184"/>
      <c r="BV69" s="184"/>
      <c r="BW69" s="184"/>
      <c r="BX69" s="184"/>
      <c r="BY69" s="184"/>
      <c r="BZ69" s="184"/>
      <c r="CA69" s="184"/>
      <c r="CB69" s="184"/>
      <c r="CC69" s="184"/>
      <c r="CD69" s="184"/>
      <c r="CE69" s="184"/>
      <c r="CF69" s="184"/>
      <c r="CG69" s="184"/>
      <c r="CH69" s="184"/>
      <c r="CI69" s="18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185"/>
      <c r="CZ69" s="185"/>
      <c r="DA69" s="185"/>
      <c r="DB69" s="163"/>
      <c r="DC69" s="163"/>
      <c r="DD69" s="163"/>
      <c r="DE69" s="163"/>
      <c r="DF69" s="163"/>
      <c r="DG69" s="163"/>
      <c r="DH69" s="163"/>
      <c r="DI69" s="163"/>
      <c r="DJ69" s="163"/>
      <c r="DK69" s="163"/>
      <c r="DL69" s="163"/>
      <c r="DM69" s="163"/>
      <c r="DN69" s="163"/>
      <c r="DO69" s="163"/>
      <c r="DP69" s="163"/>
      <c r="DQ69" s="163"/>
      <c r="DR69" s="163"/>
      <c r="DS69" s="163"/>
      <c r="DT69" s="163"/>
      <c r="DU69" s="163"/>
      <c r="DV69" s="164"/>
      <c r="DW69" s="164"/>
      <c r="DX69" s="164"/>
      <c r="DY69" s="164"/>
      <c r="DZ69" s="164"/>
      <c r="EA69" s="164"/>
      <c r="EB69" s="164"/>
      <c r="EC69" s="164"/>
      <c r="ED69" s="164"/>
      <c r="EE69" s="164"/>
      <c r="EF69" s="164"/>
      <c r="EG69" s="164"/>
      <c r="EH69" s="164"/>
      <c r="EI69" s="164"/>
      <c r="EJ69" s="164"/>
      <c r="EK69" s="164"/>
      <c r="EL69" s="164"/>
      <c r="EM69" s="165"/>
      <c r="EN69" s="165"/>
      <c r="EO69" s="165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5"/>
      <c r="FA69" s="5"/>
      <c r="FB69" s="5"/>
      <c r="FC69" s="5"/>
    </row>
    <row r="70" spans="1:159" ht="6.75" customHeight="1">
      <c r="A70" s="74"/>
      <c r="B70" s="181"/>
      <c r="C70" s="181"/>
      <c r="D70" s="181"/>
      <c r="E70" s="189"/>
      <c r="F70" s="190"/>
      <c r="G70" s="191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6"/>
      <c r="AT70" s="166"/>
      <c r="AU70" s="167"/>
      <c r="AV70" s="156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8"/>
      <c r="BN70" s="158"/>
      <c r="BO70" s="159"/>
      <c r="BP70" s="183"/>
      <c r="BQ70" s="184"/>
      <c r="BR70" s="184"/>
      <c r="BS70" s="184"/>
      <c r="BT70" s="184"/>
      <c r="BU70" s="184"/>
      <c r="BV70" s="184"/>
      <c r="BW70" s="184"/>
      <c r="BX70" s="184"/>
      <c r="BY70" s="184"/>
      <c r="BZ70" s="184"/>
      <c r="CA70" s="184"/>
      <c r="CB70" s="184"/>
      <c r="CC70" s="184"/>
      <c r="CD70" s="184"/>
      <c r="CE70" s="184"/>
      <c r="CF70" s="184"/>
      <c r="CG70" s="184"/>
      <c r="CH70" s="184"/>
      <c r="CI70" s="18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185"/>
      <c r="CZ70" s="185"/>
      <c r="DA70" s="185"/>
      <c r="DB70" s="163"/>
      <c r="DC70" s="163"/>
      <c r="DD70" s="163"/>
      <c r="DE70" s="163"/>
      <c r="DF70" s="163"/>
      <c r="DG70" s="163"/>
      <c r="DH70" s="163"/>
      <c r="DI70" s="163"/>
      <c r="DJ70" s="163"/>
      <c r="DK70" s="163"/>
      <c r="DL70" s="163"/>
      <c r="DM70" s="163"/>
      <c r="DN70" s="163"/>
      <c r="DO70" s="163"/>
      <c r="DP70" s="163"/>
      <c r="DQ70" s="163"/>
      <c r="DR70" s="163"/>
      <c r="DS70" s="163"/>
      <c r="DT70" s="163"/>
      <c r="DU70" s="163"/>
      <c r="DV70" s="164"/>
      <c r="DW70" s="164"/>
      <c r="DX70" s="164"/>
      <c r="DY70" s="164"/>
      <c r="DZ70" s="164"/>
      <c r="EA70" s="164"/>
      <c r="EB70" s="164"/>
      <c r="EC70" s="164"/>
      <c r="ED70" s="164"/>
      <c r="EE70" s="164"/>
      <c r="EF70" s="164"/>
      <c r="EG70" s="164"/>
      <c r="EH70" s="164"/>
      <c r="EI70" s="164"/>
      <c r="EJ70" s="164"/>
      <c r="EK70" s="164"/>
      <c r="EL70" s="164"/>
      <c r="EM70" s="165"/>
      <c r="EN70" s="165"/>
      <c r="EO70" s="165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5"/>
      <c r="FA70" s="5"/>
      <c r="FB70" s="5"/>
      <c r="FC70" s="5"/>
    </row>
    <row r="71" spans="1:159" ht="6.75" customHeight="1">
      <c r="A71" s="74"/>
      <c r="B71" s="181"/>
      <c r="C71" s="181"/>
      <c r="D71" s="181"/>
      <c r="E71" s="189"/>
      <c r="F71" s="190"/>
      <c r="G71" s="191"/>
      <c r="H71" s="163" t="s">
        <v>39</v>
      </c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6" t="s">
        <v>21</v>
      </c>
      <c r="AT71" s="166"/>
      <c r="AU71" s="167"/>
      <c r="AV71" s="156" t="str">
        <f t="shared" ref="AV71" si="2">IF($B$47="1週間",AB71*7/365,IF($B$47="2週間",AB71*14/365,IF($B$47="1ヶ月",AB71*1/12,IF($B$47="3ヶ月",AB71*3/12,IF($B$47="6ヶ月",AB71*6/12,"")))))</f>
        <v/>
      </c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8" t="s">
        <v>21</v>
      </c>
      <c r="BN71" s="158"/>
      <c r="BO71" s="159"/>
      <c r="BP71" s="183"/>
      <c r="BQ71" s="184"/>
      <c r="BR71" s="184"/>
      <c r="BS71" s="184"/>
      <c r="BT71" s="184"/>
      <c r="BU71" s="184"/>
      <c r="BV71" s="184"/>
      <c r="BW71" s="184"/>
      <c r="BX71" s="184"/>
      <c r="BY71" s="184"/>
      <c r="BZ71" s="184"/>
      <c r="CA71" s="184"/>
      <c r="CB71" s="184"/>
      <c r="CC71" s="184"/>
      <c r="CD71" s="184"/>
      <c r="CE71" s="184"/>
      <c r="CF71" s="184"/>
      <c r="CG71" s="184"/>
      <c r="CH71" s="184"/>
      <c r="CI71" s="18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185"/>
      <c r="CZ71" s="185"/>
      <c r="DA71" s="185"/>
      <c r="DB71" s="163" t="s">
        <v>40</v>
      </c>
      <c r="DC71" s="163"/>
      <c r="DD71" s="163"/>
      <c r="DE71" s="163"/>
      <c r="DF71" s="163"/>
      <c r="DG71" s="163"/>
      <c r="DH71" s="163"/>
      <c r="DI71" s="163"/>
      <c r="DJ71" s="163"/>
      <c r="DK71" s="163"/>
      <c r="DL71" s="163"/>
      <c r="DM71" s="163"/>
      <c r="DN71" s="163"/>
      <c r="DO71" s="163"/>
      <c r="DP71" s="163"/>
      <c r="DQ71" s="163"/>
      <c r="DR71" s="163"/>
      <c r="DS71" s="163"/>
      <c r="DT71" s="163"/>
      <c r="DU71" s="163"/>
      <c r="DV71" s="164"/>
      <c r="DW71" s="164"/>
      <c r="DX71" s="164"/>
      <c r="DY71" s="164"/>
      <c r="DZ71" s="164"/>
      <c r="EA71" s="164"/>
      <c r="EB71" s="164"/>
      <c r="EC71" s="164"/>
      <c r="ED71" s="164"/>
      <c r="EE71" s="164"/>
      <c r="EF71" s="164"/>
      <c r="EG71" s="164"/>
      <c r="EH71" s="164"/>
      <c r="EI71" s="164"/>
      <c r="EJ71" s="164"/>
      <c r="EK71" s="164"/>
      <c r="EL71" s="164"/>
      <c r="EM71" s="165" t="s">
        <v>21</v>
      </c>
      <c r="EN71" s="165"/>
      <c r="EO71" s="165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5"/>
      <c r="FA71" s="5"/>
      <c r="FB71" s="5"/>
      <c r="FC71" s="5"/>
    </row>
    <row r="72" spans="1:159" ht="6.75" customHeight="1">
      <c r="A72" s="74"/>
      <c r="B72" s="181"/>
      <c r="C72" s="181"/>
      <c r="D72" s="181"/>
      <c r="E72" s="189"/>
      <c r="F72" s="190"/>
      <c r="G72" s="191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6"/>
      <c r="AT72" s="166"/>
      <c r="AU72" s="167"/>
      <c r="AV72" s="156"/>
      <c r="AW72" s="157"/>
      <c r="AX72" s="157"/>
      <c r="AY72" s="157"/>
      <c r="AZ72" s="157"/>
      <c r="BA72" s="157"/>
      <c r="BB72" s="157"/>
      <c r="BC72" s="157"/>
      <c r="BD72" s="157"/>
      <c r="BE72" s="157"/>
      <c r="BF72" s="157"/>
      <c r="BG72" s="157"/>
      <c r="BH72" s="157"/>
      <c r="BI72" s="157"/>
      <c r="BJ72" s="157"/>
      <c r="BK72" s="157"/>
      <c r="BL72" s="157"/>
      <c r="BM72" s="158"/>
      <c r="BN72" s="158"/>
      <c r="BO72" s="159"/>
      <c r="BP72" s="183"/>
      <c r="BQ72" s="184"/>
      <c r="BR72" s="184"/>
      <c r="BS72" s="184"/>
      <c r="BT72" s="184"/>
      <c r="BU72" s="184"/>
      <c r="BV72" s="184"/>
      <c r="BW72" s="184"/>
      <c r="BX72" s="184"/>
      <c r="BY72" s="184"/>
      <c r="BZ72" s="184"/>
      <c r="CA72" s="184"/>
      <c r="CB72" s="184"/>
      <c r="CC72" s="184"/>
      <c r="CD72" s="184"/>
      <c r="CE72" s="184"/>
      <c r="CF72" s="184"/>
      <c r="CG72" s="184"/>
      <c r="CH72" s="184"/>
      <c r="CI72" s="18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185"/>
      <c r="CZ72" s="185"/>
      <c r="DA72" s="185"/>
      <c r="DB72" s="163"/>
      <c r="DC72" s="163"/>
      <c r="DD72" s="163"/>
      <c r="DE72" s="163"/>
      <c r="DF72" s="163"/>
      <c r="DG72" s="163"/>
      <c r="DH72" s="163"/>
      <c r="DI72" s="163"/>
      <c r="DJ72" s="163"/>
      <c r="DK72" s="163"/>
      <c r="DL72" s="163"/>
      <c r="DM72" s="163"/>
      <c r="DN72" s="163"/>
      <c r="DO72" s="163"/>
      <c r="DP72" s="163"/>
      <c r="DQ72" s="163"/>
      <c r="DR72" s="163"/>
      <c r="DS72" s="163"/>
      <c r="DT72" s="163"/>
      <c r="DU72" s="163"/>
      <c r="DV72" s="164"/>
      <c r="DW72" s="164"/>
      <c r="DX72" s="164"/>
      <c r="DY72" s="164"/>
      <c r="DZ72" s="164"/>
      <c r="EA72" s="164"/>
      <c r="EB72" s="164"/>
      <c r="EC72" s="164"/>
      <c r="ED72" s="164"/>
      <c r="EE72" s="164"/>
      <c r="EF72" s="164"/>
      <c r="EG72" s="164"/>
      <c r="EH72" s="164"/>
      <c r="EI72" s="164"/>
      <c r="EJ72" s="164"/>
      <c r="EK72" s="164"/>
      <c r="EL72" s="164"/>
      <c r="EM72" s="165"/>
      <c r="EN72" s="165"/>
      <c r="EO72" s="165"/>
      <c r="EP72" s="74"/>
      <c r="EQ72" s="74"/>
      <c r="ER72" s="74"/>
      <c r="ES72" s="74"/>
      <c r="ET72" s="74"/>
      <c r="EU72" s="74"/>
      <c r="EV72" s="82"/>
      <c r="EW72" s="82"/>
      <c r="EX72" s="82"/>
      <c r="EY72" s="82"/>
      <c r="EZ72" s="5"/>
      <c r="FA72" s="5"/>
      <c r="FB72" s="5"/>
      <c r="FC72" s="5"/>
    </row>
    <row r="73" spans="1:159" ht="6.75" customHeight="1">
      <c r="A73" s="74"/>
      <c r="B73" s="181"/>
      <c r="C73" s="181"/>
      <c r="D73" s="181"/>
      <c r="E73" s="192"/>
      <c r="F73" s="193"/>
      <c r="G73" s="194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6"/>
      <c r="AT73" s="166"/>
      <c r="AU73" s="167"/>
      <c r="AV73" s="156"/>
      <c r="AW73" s="157"/>
      <c r="AX73" s="157"/>
      <c r="AY73" s="157"/>
      <c r="AZ73" s="157"/>
      <c r="BA73" s="157"/>
      <c r="BB73" s="157"/>
      <c r="BC73" s="157"/>
      <c r="BD73" s="157"/>
      <c r="BE73" s="157"/>
      <c r="BF73" s="157"/>
      <c r="BG73" s="157"/>
      <c r="BH73" s="157"/>
      <c r="BI73" s="157"/>
      <c r="BJ73" s="157"/>
      <c r="BK73" s="157"/>
      <c r="BL73" s="157"/>
      <c r="BM73" s="158"/>
      <c r="BN73" s="158"/>
      <c r="BO73" s="159"/>
      <c r="BP73" s="183"/>
      <c r="BQ73" s="184"/>
      <c r="BR73" s="184"/>
      <c r="BS73" s="184"/>
      <c r="BT73" s="184"/>
      <c r="BU73" s="184"/>
      <c r="BV73" s="184"/>
      <c r="BW73" s="184"/>
      <c r="BX73" s="184"/>
      <c r="BY73" s="184"/>
      <c r="BZ73" s="184"/>
      <c r="CA73" s="184"/>
      <c r="CB73" s="184"/>
      <c r="CC73" s="184"/>
      <c r="CD73" s="184"/>
      <c r="CE73" s="184"/>
      <c r="CF73" s="184"/>
      <c r="CG73" s="184"/>
      <c r="CH73" s="184"/>
      <c r="CI73" s="18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185"/>
      <c r="CZ73" s="185"/>
      <c r="DA73" s="185"/>
      <c r="DB73" s="163"/>
      <c r="DC73" s="163"/>
      <c r="DD73" s="163"/>
      <c r="DE73" s="163"/>
      <c r="DF73" s="163"/>
      <c r="DG73" s="163"/>
      <c r="DH73" s="163"/>
      <c r="DI73" s="163"/>
      <c r="DJ73" s="163"/>
      <c r="DK73" s="163"/>
      <c r="DL73" s="163"/>
      <c r="DM73" s="163"/>
      <c r="DN73" s="163"/>
      <c r="DO73" s="163"/>
      <c r="DP73" s="163"/>
      <c r="DQ73" s="163"/>
      <c r="DR73" s="163"/>
      <c r="DS73" s="163"/>
      <c r="DT73" s="163"/>
      <c r="DU73" s="163"/>
      <c r="DV73" s="164"/>
      <c r="DW73" s="164"/>
      <c r="DX73" s="164"/>
      <c r="DY73" s="164"/>
      <c r="DZ73" s="164"/>
      <c r="EA73" s="164"/>
      <c r="EB73" s="164"/>
      <c r="EC73" s="164"/>
      <c r="ED73" s="164"/>
      <c r="EE73" s="164"/>
      <c r="EF73" s="164"/>
      <c r="EG73" s="164"/>
      <c r="EH73" s="164"/>
      <c r="EI73" s="164"/>
      <c r="EJ73" s="164"/>
      <c r="EK73" s="164"/>
      <c r="EL73" s="164"/>
      <c r="EM73" s="165"/>
      <c r="EN73" s="165"/>
      <c r="EO73" s="165"/>
      <c r="EP73" s="74"/>
      <c r="EQ73" s="74"/>
      <c r="ER73" s="74"/>
      <c r="ES73" s="74"/>
      <c r="ET73" s="74"/>
      <c r="EU73" s="74"/>
      <c r="EV73" s="82"/>
      <c r="EW73" s="82"/>
      <c r="EX73" s="82"/>
      <c r="EY73" s="82"/>
      <c r="EZ73" s="5"/>
      <c r="FA73" s="5"/>
      <c r="FB73" s="5"/>
      <c r="FC73" s="5"/>
    </row>
    <row r="74" spans="1:159" ht="6.75" customHeight="1">
      <c r="A74" s="74"/>
      <c r="B74" s="181"/>
      <c r="C74" s="181"/>
      <c r="D74" s="181"/>
      <c r="E74" s="186" t="s">
        <v>41</v>
      </c>
      <c r="F74" s="187"/>
      <c r="G74" s="188"/>
      <c r="H74" s="163" t="s">
        <v>42</v>
      </c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6" t="s">
        <v>21</v>
      </c>
      <c r="AT74" s="166"/>
      <c r="AU74" s="167"/>
      <c r="AV74" s="156" t="str">
        <f>IF($B$47="1週間",AB74*7/365,IF($B$47="2週間",AB74*14/365,IF($B$47="1ヶ月",AB74*1/12,IF($B$47="3ヶ月",AB74*3/12,IF($B$47="6ヶ月",AB74*6/12,"")))))</f>
        <v/>
      </c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8" t="s">
        <v>21</v>
      </c>
      <c r="BN74" s="158"/>
      <c r="BO74" s="159"/>
      <c r="BP74" s="183"/>
      <c r="BQ74" s="184"/>
      <c r="BR74" s="184"/>
      <c r="BS74" s="184"/>
      <c r="BT74" s="184"/>
      <c r="BU74" s="184"/>
      <c r="BV74" s="184"/>
      <c r="BW74" s="184"/>
      <c r="BX74" s="184"/>
      <c r="BY74" s="184"/>
      <c r="BZ74" s="184"/>
      <c r="CA74" s="184"/>
      <c r="CB74" s="184"/>
      <c r="CC74" s="184"/>
      <c r="CD74" s="184"/>
      <c r="CE74" s="184"/>
      <c r="CF74" s="184"/>
      <c r="CG74" s="184"/>
      <c r="CH74" s="184"/>
      <c r="CI74" s="18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163" t="s">
        <v>43</v>
      </c>
      <c r="CZ74" s="163"/>
      <c r="DA74" s="163"/>
      <c r="DB74" s="163"/>
      <c r="DC74" s="163"/>
      <c r="DD74" s="163"/>
      <c r="DE74" s="163"/>
      <c r="DF74" s="163"/>
      <c r="DG74" s="163"/>
      <c r="DH74" s="163"/>
      <c r="DI74" s="163"/>
      <c r="DJ74" s="163"/>
      <c r="DK74" s="163"/>
      <c r="DL74" s="163"/>
      <c r="DM74" s="163"/>
      <c r="DN74" s="163"/>
      <c r="DO74" s="163"/>
      <c r="DP74" s="163"/>
      <c r="DQ74" s="163"/>
      <c r="DR74" s="163"/>
      <c r="DS74" s="163"/>
      <c r="DT74" s="163"/>
      <c r="DU74" s="163"/>
      <c r="DV74" s="164"/>
      <c r="DW74" s="164"/>
      <c r="DX74" s="164"/>
      <c r="DY74" s="164"/>
      <c r="DZ74" s="164"/>
      <c r="EA74" s="164"/>
      <c r="EB74" s="164"/>
      <c r="EC74" s="164"/>
      <c r="ED74" s="164"/>
      <c r="EE74" s="164"/>
      <c r="EF74" s="164"/>
      <c r="EG74" s="164"/>
      <c r="EH74" s="164"/>
      <c r="EI74" s="164"/>
      <c r="EJ74" s="164"/>
      <c r="EK74" s="164"/>
      <c r="EL74" s="164"/>
      <c r="EM74" s="165" t="s">
        <v>21</v>
      </c>
      <c r="EN74" s="165"/>
      <c r="EO74" s="165"/>
      <c r="EP74" s="74"/>
      <c r="EQ74" s="74"/>
      <c r="ER74" s="74"/>
      <c r="ES74" s="74"/>
      <c r="ET74" s="74"/>
      <c r="EU74" s="74"/>
      <c r="EV74" s="82"/>
      <c r="EW74" s="82"/>
      <c r="EX74" s="82"/>
      <c r="EY74" s="82"/>
      <c r="EZ74" s="5"/>
      <c r="FA74" s="5"/>
      <c r="FB74" s="5"/>
      <c r="FC74" s="5"/>
    </row>
    <row r="75" spans="1:159" ht="6.75" customHeight="1">
      <c r="A75" s="74"/>
      <c r="B75" s="181"/>
      <c r="C75" s="181"/>
      <c r="D75" s="181"/>
      <c r="E75" s="189"/>
      <c r="F75" s="190"/>
      <c r="G75" s="191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6"/>
      <c r="AT75" s="166"/>
      <c r="AU75" s="167"/>
      <c r="AV75" s="156"/>
      <c r="AW75" s="157"/>
      <c r="AX75" s="157"/>
      <c r="AY75" s="157"/>
      <c r="AZ75" s="157"/>
      <c r="BA75" s="157"/>
      <c r="BB75" s="157"/>
      <c r="BC75" s="157"/>
      <c r="BD75" s="157"/>
      <c r="BE75" s="157"/>
      <c r="BF75" s="157"/>
      <c r="BG75" s="157"/>
      <c r="BH75" s="157"/>
      <c r="BI75" s="157"/>
      <c r="BJ75" s="157"/>
      <c r="BK75" s="157"/>
      <c r="BL75" s="157"/>
      <c r="BM75" s="158"/>
      <c r="BN75" s="158"/>
      <c r="BO75" s="159"/>
      <c r="BP75" s="183"/>
      <c r="BQ75" s="184"/>
      <c r="BR75" s="184"/>
      <c r="BS75" s="184"/>
      <c r="BT75" s="184"/>
      <c r="BU75" s="184"/>
      <c r="BV75" s="184"/>
      <c r="BW75" s="184"/>
      <c r="BX75" s="184"/>
      <c r="BY75" s="184"/>
      <c r="BZ75" s="184"/>
      <c r="CA75" s="184"/>
      <c r="CB75" s="184"/>
      <c r="CC75" s="184"/>
      <c r="CD75" s="184"/>
      <c r="CE75" s="184"/>
      <c r="CF75" s="184"/>
      <c r="CG75" s="184"/>
      <c r="CH75" s="184"/>
      <c r="CI75" s="18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163"/>
      <c r="CZ75" s="163"/>
      <c r="DA75" s="163"/>
      <c r="DB75" s="163"/>
      <c r="DC75" s="163"/>
      <c r="DD75" s="163"/>
      <c r="DE75" s="163"/>
      <c r="DF75" s="163"/>
      <c r="DG75" s="163"/>
      <c r="DH75" s="163"/>
      <c r="DI75" s="163"/>
      <c r="DJ75" s="163"/>
      <c r="DK75" s="163"/>
      <c r="DL75" s="163"/>
      <c r="DM75" s="163"/>
      <c r="DN75" s="163"/>
      <c r="DO75" s="163"/>
      <c r="DP75" s="163"/>
      <c r="DQ75" s="163"/>
      <c r="DR75" s="163"/>
      <c r="DS75" s="163"/>
      <c r="DT75" s="163"/>
      <c r="DU75" s="163"/>
      <c r="DV75" s="164"/>
      <c r="DW75" s="164"/>
      <c r="DX75" s="164"/>
      <c r="DY75" s="164"/>
      <c r="DZ75" s="164"/>
      <c r="EA75" s="164"/>
      <c r="EB75" s="164"/>
      <c r="EC75" s="164"/>
      <c r="ED75" s="164"/>
      <c r="EE75" s="164"/>
      <c r="EF75" s="164"/>
      <c r="EG75" s="164"/>
      <c r="EH75" s="164"/>
      <c r="EI75" s="164"/>
      <c r="EJ75" s="164"/>
      <c r="EK75" s="164"/>
      <c r="EL75" s="164"/>
      <c r="EM75" s="165"/>
      <c r="EN75" s="165"/>
      <c r="EO75" s="165"/>
      <c r="EP75" s="74"/>
      <c r="EQ75" s="74"/>
      <c r="ER75" s="74"/>
      <c r="ES75" s="74"/>
      <c r="ET75" s="74"/>
      <c r="EU75" s="74"/>
      <c r="EV75" s="82"/>
      <c r="EW75" s="82"/>
      <c r="EX75" s="82"/>
      <c r="EY75" s="82"/>
      <c r="EZ75" s="5"/>
      <c r="FA75" s="5"/>
      <c r="FB75" s="5"/>
      <c r="FC75" s="5"/>
    </row>
    <row r="76" spans="1:159" ht="6.75" customHeight="1">
      <c r="A76" s="74"/>
      <c r="B76" s="181"/>
      <c r="C76" s="181"/>
      <c r="D76" s="181"/>
      <c r="E76" s="189"/>
      <c r="F76" s="190"/>
      <c r="G76" s="191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6"/>
      <c r="AT76" s="166"/>
      <c r="AU76" s="167"/>
      <c r="AV76" s="156"/>
      <c r="AW76" s="157"/>
      <c r="AX76" s="157"/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157"/>
      <c r="BJ76" s="157"/>
      <c r="BK76" s="157"/>
      <c r="BL76" s="157"/>
      <c r="BM76" s="158"/>
      <c r="BN76" s="158"/>
      <c r="BO76" s="159"/>
      <c r="BP76" s="183"/>
      <c r="BQ76" s="184"/>
      <c r="BR76" s="184"/>
      <c r="BS76" s="184"/>
      <c r="BT76" s="184"/>
      <c r="BU76" s="184"/>
      <c r="BV76" s="184"/>
      <c r="BW76" s="184"/>
      <c r="BX76" s="184"/>
      <c r="BY76" s="184"/>
      <c r="BZ76" s="184"/>
      <c r="CA76" s="184"/>
      <c r="CB76" s="184"/>
      <c r="CC76" s="184"/>
      <c r="CD76" s="184"/>
      <c r="CE76" s="184"/>
      <c r="CF76" s="184"/>
      <c r="CG76" s="184"/>
      <c r="CH76" s="184"/>
      <c r="CI76" s="18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163"/>
      <c r="CZ76" s="163"/>
      <c r="DA76" s="163"/>
      <c r="DB76" s="163"/>
      <c r="DC76" s="163"/>
      <c r="DD76" s="163"/>
      <c r="DE76" s="163"/>
      <c r="DF76" s="163"/>
      <c r="DG76" s="163"/>
      <c r="DH76" s="163"/>
      <c r="DI76" s="163"/>
      <c r="DJ76" s="163"/>
      <c r="DK76" s="163"/>
      <c r="DL76" s="163"/>
      <c r="DM76" s="163"/>
      <c r="DN76" s="163"/>
      <c r="DO76" s="163"/>
      <c r="DP76" s="163"/>
      <c r="DQ76" s="163"/>
      <c r="DR76" s="163"/>
      <c r="DS76" s="163"/>
      <c r="DT76" s="163"/>
      <c r="DU76" s="163"/>
      <c r="DV76" s="164"/>
      <c r="DW76" s="164"/>
      <c r="DX76" s="164"/>
      <c r="DY76" s="164"/>
      <c r="DZ76" s="164"/>
      <c r="EA76" s="164"/>
      <c r="EB76" s="164"/>
      <c r="EC76" s="164"/>
      <c r="ED76" s="164"/>
      <c r="EE76" s="164"/>
      <c r="EF76" s="164"/>
      <c r="EG76" s="164"/>
      <c r="EH76" s="164"/>
      <c r="EI76" s="164"/>
      <c r="EJ76" s="164"/>
      <c r="EK76" s="164"/>
      <c r="EL76" s="164"/>
      <c r="EM76" s="165"/>
      <c r="EN76" s="165"/>
      <c r="EO76" s="165"/>
      <c r="EP76" s="74"/>
      <c r="EQ76" s="74"/>
      <c r="ER76" s="74"/>
      <c r="ES76" s="74"/>
      <c r="ET76" s="74"/>
      <c r="EU76" s="74"/>
      <c r="EV76" s="82"/>
      <c r="EW76" s="82"/>
      <c r="EX76" s="82"/>
      <c r="EY76" s="82"/>
      <c r="EZ76" s="5"/>
      <c r="FA76" s="5"/>
      <c r="FB76" s="5"/>
      <c r="FC76" s="5"/>
    </row>
    <row r="77" spans="1:159" ht="6.75" customHeight="1">
      <c r="A77" s="74"/>
      <c r="B77" s="181"/>
      <c r="C77" s="181"/>
      <c r="D77" s="181"/>
      <c r="E77" s="189"/>
      <c r="F77" s="190"/>
      <c r="G77" s="191"/>
      <c r="H77" s="163" t="s">
        <v>44</v>
      </c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6" t="s">
        <v>21</v>
      </c>
      <c r="AT77" s="166"/>
      <c r="AU77" s="167"/>
      <c r="AV77" s="156" t="str">
        <f t="shared" ref="AV77" si="3">IF($B$47="1週間",AB77*7/365,IF($B$47="2週間",AB77*14/365,IF($B$47="1ヶ月",AB77*1/12,IF($B$47="3ヶ月",AB77*3/12,IF($B$47="6ヶ月",AB77*6/12,"")))))</f>
        <v/>
      </c>
      <c r="AW77" s="157"/>
      <c r="AX77" s="157"/>
      <c r="AY77" s="157"/>
      <c r="AZ77" s="157"/>
      <c r="BA77" s="157"/>
      <c r="BB77" s="157"/>
      <c r="BC77" s="157"/>
      <c r="BD77" s="157"/>
      <c r="BE77" s="157"/>
      <c r="BF77" s="157"/>
      <c r="BG77" s="157"/>
      <c r="BH77" s="157"/>
      <c r="BI77" s="157"/>
      <c r="BJ77" s="157"/>
      <c r="BK77" s="157"/>
      <c r="BL77" s="157"/>
      <c r="BM77" s="158" t="s">
        <v>21</v>
      </c>
      <c r="BN77" s="158"/>
      <c r="BO77" s="159"/>
      <c r="BP77" s="183"/>
      <c r="BQ77" s="184"/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184"/>
      <c r="CD77" s="184"/>
      <c r="CE77" s="184"/>
      <c r="CF77" s="184"/>
      <c r="CG77" s="184"/>
      <c r="CH77" s="184"/>
      <c r="CI77" s="18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163" t="s">
        <v>45</v>
      </c>
      <c r="CZ77" s="163"/>
      <c r="DA77" s="163"/>
      <c r="DB77" s="163"/>
      <c r="DC77" s="163"/>
      <c r="DD77" s="163"/>
      <c r="DE77" s="163"/>
      <c r="DF77" s="163"/>
      <c r="DG77" s="163"/>
      <c r="DH77" s="163"/>
      <c r="DI77" s="163"/>
      <c r="DJ77" s="163"/>
      <c r="DK77" s="163"/>
      <c r="DL77" s="163"/>
      <c r="DM77" s="163"/>
      <c r="DN77" s="163"/>
      <c r="DO77" s="163"/>
      <c r="DP77" s="163"/>
      <c r="DQ77" s="163"/>
      <c r="DR77" s="163"/>
      <c r="DS77" s="163"/>
      <c r="DT77" s="163"/>
      <c r="DU77" s="163"/>
      <c r="DV77" s="164"/>
      <c r="DW77" s="164"/>
      <c r="DX77" s="164"/>
      <c r="DY77" s="164"/>
      <c r="DZ77" s="164"/>
      <c r="EA77" s="164"/>
      <c r="EB77" s="164"/>
      <c r="EC77" s="164"/>
      <c r="ED77" s="164"/>
      <c r="EE77" s="164"/>
      <c r="EF77" s="164"/>
      <c r="EG77" s="164"/>
      <c r="EH77" s="164"/>
      <c r="EI77" s="164"/>
      <c r="EJ77" s="164"/>
      <c r="EK77" s="164"/>
      <c r="EL77" s="164"/>
      <c r="EM77" s="165" t="s">
        <v>21</v>
      </c>
      <c r="EN77" s="165"/>
      <c r="EO77" s="165"/>
      <c r="EP77" s="74"/>
      <c r="EQ77" s="74"/>
      <c r="ER77" s="74"/>
      <c r="ES77" s="74"/>
      <c r="ET77" s="74"/>
      <c r="EU77" s="74"/>
      <c r="EV77" s="82"/>
      <c r="EW77" s="82"/>
      <c r="EX77" s="82"/>
      <c r="EY77" s="82"/>
      <c r="EZ77" s="5"/>
      <c r="FA77" s="5"/>
      <c r="FB77" s="5"/>
      <c r="FC77" s="5"/>
    </row>
    <row r="78" spans="1:159" ht="6.75" customHeight="1">
      <c r="A78" s="74"/>
      <c r="B78" s="181"/>
      <c r="C78" s="181"/>
      <c r="D78" s="181"/>
      <c r="E78" s="189"/>
      <c r="F78" s="190"/>
      <c r="G78" s="191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6"/>
      <c r="AT78" s="166"/>
      <c r="AU78" s="167"/>
      <c r="AV78" s="156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8"/>
      <c r="BN78" s="158"/>
      <c r="BO78" s="159"/>
      <c r="BP78" s="183"/>
      <c r="BQ78" s="184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184"/>
      <c r="CD78" s="184"/>
      <c r="CE78" s="184"/>
      <c r="CF78" s="184"/>
      <c r="CG78" s="184"/>
      <c r="CH78" s="184"/>
      <c r="CI78" s="18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163"/>
      <c r="CZ78" s="163"/>
      <c r="DA78" s="163"/>
      <c r="DB78" s="163"/>
      <c r="DC78" s="163"/>
      <c r="DD78" s="163"/>
      <c r="DE78" s="163"/>
      <c r="DF78" s="163"/>
      <c r="DG78" s="163"/>
      <c r="DH78" s="163"/>
      <c r="DI78" s="163"/>
      <c r="DJ78" s="163"/>
      <c r="DK78" s="163"/>
      <c r="DL78" s="163"/>
      <c r="DM78" s="163"/>
      <c r="DN78" s="163"/>
      <c r="DO78" s="163"/>
      <c r="DP78" s="163"/>
      <c r="DQ78" s="163"/>
      <c r="DR78" s="163"/>
      <c r="DS78" s="163"/>
      <c r="DT78" s="163"/>
      <c r="DU78" s="163"/>
      <c r="DV78" s="164"/>
      <c r="DW78" s="164"/>
      <c r="DX78" s="164"/>
      <c r="DY78" s="164"/>
      <c r="DZ78" s="164"/>
      <c r="EA78" s="164"/>
      <c r="EB78" s="164"/>
      <c r="EC78" s="164"/>
      <c r="ED78" s="164"/>
      <c r="EE78" s="164"/>
      <c r="EF78" s="164"/>
      <c r="EG78" s="164"/>
      <c r="EH78" s="164"/>
      <c r="EI78" s="164"/>
      <c r="EJ78" s="164"/>
      <c r="EK78" s="164"/>
      <c r="EL78" s="164"/>
      <c r="EM78" s="165"/>
      <c r="EN78" s="165"/>
      <c r="EO78" s="165"/>
      <c r="EP78" s="74"/>
      <c r="EQ78" s="74"/>
      <c r="ER78" s="74"/>
      <c r="ES78" s="74"/>
      <c r="ET78" s="74"/>
      <c r="EU78" s="74"/>
      <c r="EV78" s="82"/>
      <c r="EW78" s="82"/>
      <c r="EX78" s="82"/>
      <c r="EY78" s="82"/>
      <c r="EZ78" s="5"/>
      <c r="FA78" s="5"/>
      <c r="FB78" s="5"/>
      <c r="FC78" s="5"/>
    </row>
    <row r="79" spans="1:159" ht="6.75" customHeight="1">
      <c r="A79" s="74"/>
      <c r="B79" s="181"/>
      <c r="C79" s="181"/>
      <c r="D79" s="181"/>
      <c r="E79" s="189"/>
      <c r="F79" s="190"/>
      <c r="G79" s="191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6"/>
      <c r="AT79" s="166"/>
      <c r="AU79" s="167"/>
      <c r="AV79" s="156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8"/>
      <c r="BN79" s="158"/>
      <c r="BO79" s="159"/>
      <c r="BP79" s="183"/>
      <c r="BQ79" s="184"/>
      <c r="BR79" s="184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/>
      <c r="CD79" s="184"/>
      <c r="CE79" s="184"/>
      <c r="CF79" s="184"/>
      <c r="CG79" s="184"/>
      <c r="CH79" s="184"/>
      <c r="CI79" s="18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163"/>
      <c r="CZ79" s="163"/>
      <c r="DA79" s="163"/>
      <c r="DB79" s="163"/>
      <c r="DC79" s="163"/>
      <c r="DD79" s="163"/>
      <c r="DE79" s="163"/>
      <c r="DF79" s="163"/>
      <c r="DG79" s="163"/>
      <c r="DH79" s="163"/>
      <c r="DI79" s="163"/>
      <c r="DJ79" s="163"/>
      <c r="DK79" s="163"/>
      <c r="DL79" s="163"/>
      <c r="DM79" s="163"/>
      <c r="DN79" s="163"/>
      <c r="DO79" s="163"/>
      <c r="DP79" s="163"/>
      <c r="DQ79" s="163"/>
      <c r="DR79" s="163"/>
      <c r="DS79" s="163"/>
      <c r="DT79" s="163"/>
      <c r="DU79" s="163"/>
      <c r="DV79" s="164"/>
      <c r="DW79" s="164"/>
      <c r="DX79" s="164"/>
      <c r="DY79" s="164"/>
      <c r="DZ79" s="164"/>
      <c r="EA79" s="164"/>
      <c r="EB79" s="164"/>
      <c r="EC79" s="164"/>
      <c r="ED79" s="164"/>
      <c r="EE79" s="164"/>
      <c r="EF79" s="164"/>
      <c r="EG79" s="164"/>
      <c r="EH79" s="164"/>
      <c r="EI79" s="164"/>
      <c r="EJ79" s="164"/>
      <c r="EK79" s="164"/>
      <c r="EL79" s="164"/>
      <c r="EM79" s="165"/>
      <c r="EN79" s="165"/>
      <c r="EO79" s="165"/>
      <c r="EP79" s="74"/>
      <c r="EQ79" s="74"/>
      <c r="ER79" s="74"/>
      <c r="ES79" s="74"/>
      <c r="ET79" s="74"/>
      <c r="EU79" s="74"/>
      <c r="EV79" s="82"/>
      <c r="EW79" s="82"/>
      <c r="EX79" s="82"/>
      <c r="EY79" s="82"/>
      <c r="EZ79" s="5"/>
      <c r="FA79" s="5"/>
      <c r="FB79" s="5"/>
      <c r="FC79" s="5"/>
    </row>
    <row r="80" spans="1:159" ht="6.75" customHeight="1">
      <c r="A80" s="74"/>
      <c r="B80" s="181"/>
      <c r="C80" s="181"/>
      <c r="D80" s="181"/>
      <c r="E80" s="189"/>
      <c r="F80" s="190"/>
      <c r="G80" s="191"/>
      <c r="H80" s="163" t="s">
        <v>46</v>
      </c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6" t="s">
        <v>21</v>
      </c>
      <c r="AT80" s="166"/>
      <c r="AU80" s="167"/>
      <c r="AV80" s="156" t="str">
        <f>IF($B$47="1週間",AB80*7/365,IF($B$47="2週間",AB80*14/365,IF($B$47="1ヶ月",AB80*1/12,IF($B$47="3ヶ月",AB80*3/12,IF($B$47="6ヶ月",AB80*6/12,"")))))</f>
        <v/>
      </c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/>
      <c r="BH80" s="157"/>
      <c r="BI80" s="157"/>
      <c r="BJ80" s="157"/>
      <c r="BK80" s="157"/>
      <c r="BL80" s="157"/>
      <c r="BM80" s="158" t="s">
        <v>21</v>
      </c>
      <c r="BN80" s="158"/>
      <c r="BO80" s="159"/>
      <c r="BP80" s="183"/>
      <c r="BQ80" s="184"/>
      <c r="BR80" s="184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184"/>
      <c r="CD80" s="184"/>
      <c r="CE80" s="184"/>
      <c r="CF80" s="184"/>
      <c r="CG80" s="184"/>
      <c r="CH80" s="184"/>
      <c r="CI80" s="18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163" t="s">
        <v>47</v>
      </c>
      <c r="CZ80" s="163"/>
      <c r="DA80" s="163"/>
      <c r="DB80" s="163"/>
      <c r="DC80" s="163"/>
      <c r="DD80" s="163"/>
      <c r="DE80" s="163"/>
      <c r="DF80" s="163"/>
      <c r="DG80" s="163"/>
      <c r="DH80" s="163"/>
      <c r="DI80" s="163"/>
      <c r="DJ80" s="163"/>
      <c r="DK80" s="163"/>
      <c r="DL80" s="163"/>
      <c r="DM80" s="163"/>
      <c r="DN80" s="163"/>
      <c r="DO80" s="163"/>
      <c r="DP80" s="163"/>
      <c r="DQ80" s="163"/>
      <c r="DR80" s="163"/>
      <c r="DS80" s="163"/>
      <c r="DT80" s="163"/>
      <c r="DU80" s="163"/>
      <c r="DV80" s="164"/>
      <c r="DW80" s="164"/>
      <c r="DX80" s="164"/>
      <c r="DY80" s="164"/>
      <c r="DZ80" s="164"/>
      <c r="EA80" s="164"/>
      <c r="EB80" s="164"/>
      <c r="EC80" s="164"/>
      <c r="ED80" s="164"/>
      <c r="EE80" s="164"/>
      <c r="EF80" s="164"/>
      <c r="EG80" s="164"/>
      <c r="EH80" s="164"/>
      <c r="EI80" s="164"/>
      <c r="EJ80" s="164"/>
      <c r="EK80" s="164"/>
      <c r="EL80" s="164"/>
      <c r="EM80" s="165" t="s">
        <v>21</v>
      </c>
      <c r="EN80" s="165"/>
      <c r="EO80" s="165"/>
      <c r="EP80" s="74"/>
      <c r="EQ80" s="74"/>
      <c r="ER80" s="74"/>
      <c r="ES80" s="74"/>
      <c r="ET80" s="74"/>
      <c r="EU80" s="74"/>
      <c r="EV80" s="82"/>
      <c r="EW80" s="82"/>
      <c r="EX80" s="82"/>
      <c r="EY80" s="82"/>
      <c r="EZ80" s="5"/>
      <c r="FA80" s="5"/>
      <c r="FB80" s="5"/>
      <c r="FC80" s="5"/>
    </row>
    <row r="81" spans="1:159" ht="6.75" customHeight="1">
      <c r="A81" s="74"/>
      <c r="B81" s="181"/>
      <c r="C81" s="181"/>
      <c r="D81" s="181"/>
      <c r="E81" s="189"/>
      <c r="F81" s="190"/>
      <c r="G81" s="191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6"/>
      <c r="AT81" s="166"/>
      <c r="AU81" s="167"/>
      <c r="AV81" s="156"/>
      <c r="AW81" s="157"/>
      <c r="AX81" s="157"/>
      <c r="AY81" s="157"/>
      <c r="AZ81" s="157"/>
      <c r="BA81" s="157"/>
      <c r="BB81" s="157"/>
      <c r="BC81" s="157"/>
      <c r="BD81" s="157"/>
      <c r="BE81" s="157"/>
      <c r="BF81" s="157"/>
      <c r="BG81" s="157"/>
      <c r="BH81" s="157"/>
      <c r="BI81" s="157"/>
      <c r="BJ81" s="157"/>
      <c r="BK81" s="157"/>
      <c r="BL81" s="157"/>
      <c r="BM81" s="158"/>
      <c r="BN81" s="158"/>
      <c r="BO81" s="159"/>
      <c r="BP81" s="183"/>
      <c r="BQ81" s="184"/>
      <c r="BR81" s="184"/>
      <c r="BS81" s="184"/>
      <c r="BT81" s="184"/>
      <c r="BU81" s="184"/>
      <c r="BV81" s="184"/>
      <c r="BW81" s="184"/>
      <c r="BX81" s="184"/>
      <c r="BY81" s="184"/>
      <c r="BZ81" s="184"/>
      <c r="CA81" s="184"/>
      <c r="CB81" s="184"/>
      <c r="CC81" s="184"/>
      <c r="CD81" s="184"/>
      <c r="CE81" s="184"/>
      <c r="CF81" s="184"/>
      <c r="CG81" s="184"/>
      <c r="CH81" s="184"/>
      <c r="CI81" s="184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163"/>
      <c r="CZ81" s="163"/>
      <c r="DA81" s="163"/>
      <c r="DB81" s="163"/>
      <c r="DC81" s="163"/>
      <c r="DD81" s="163"/>
      <c r="DE81" s="163"/>
      <c r="DF81" s="163"/>
      <c r="DG81" s="163"/>
      <c r="DH81" s="163"/>
      <c r="DI81" s="163"/>
      <c r="DJ81" s="163"/>
      <c r="DK81" s="163"/>
      <c r="DL81" s="163"/>
      <c r="DM81" s="163"/>
      <c r="DN81" s="163"/>
      <c r="DO81" s="163"/>
      <c r="DP81" s="163"/>
      <c r="DQ81" s="163"/>
      <c r="DR81" s="163"/>
      <c r="DS81" s="163"/>
      <c r="DT81" s="163"/>
      <c r="DU81" s="163"/>
      <c r="DV81" s="164"/>
      <c r="DW81" s="164"/>
      <c r="DX81" s="164"/>
      <c r="DY81" s="164"/>
      <c r="DZ81" s="164"/>
      <c r="EA81" s="164"/>
      <c r="EB81" s="164"/>
      <c r="EC81" s="164"/>
      <c r="ED81" s="164"/>
      <c r="EE81" s="164"/>
      <c r="EF81" s="164"/>
      <c r="EG81" s="164"/>
      <c r="EH81" s="164"/>
      <c r="EI81" s="164"/>
      <c r="EJ81" s="164"/>
      <c r="EK81" s="164"/>
      <c r="EL81" s="164"/>
      <c r="EM81" s="165"/>
      <c r="EN81" s="165"/>
      <c r="EO81" s="165"/>
      <c r="EP81" s="74"/>
      <c r="EQ81" s="74"/>
      <c r="ER81" s="74"/>
      <c r="ES81" s="74"/>
      <c r="ET81" s="74"/>
      <c r="EU81" s="74"/>
      <c r="EV81" s="82"/>
      <c r="EW81" s="82"/>
      <c r="EX81" s="82"/>
      <c r="EY81" s="82"/>
      <c r="EZ81" s="5"/>
      <c r="FA81" s="5"/>
      <c r="FB81" s="5"/>
      <c r="FC81" s="5"/>
    </row>
    <row r="82" spans="1:159" ht="6.75" customHeight="1">
      <c r="A82" s="74"/>
      <c r="B82" s="181"/>
      <c r="C82" s="181"/>
      <c r="D82" s="181"/>
      <c r="E82" s="189"/>
      <c r="F82" s="190"/>
      <c r="G82" s="191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6"/>
      <c r="AT82" s="166"/>
      <c r="AU82" s="167"/>
      <c r="AV82" s="156"/>
      <c r="AW82" s="157"/>
      <c r="AX82" s="157"/>
      <c r="AY82" s="157"/>
      <c r="AZ82" s="157"/>
      <c r="BA82" s="157"/>
      <c r="BB82" s="157"/>
      <c r="BC82" s="157"/>
      <c r="BD82" s="157"/>
      <c r="BE82" s="157"/>
      <c r="BF82" s="157"/>
      <c r="BG82" s="157"/>
      <c r="BH82" s="157"/>
      <c r="BI82" s="157"/>
      <c r="BJ82" s="157"/>
      <c r="BK82" s="157"/>
      <c r="BL82" s="157"/>
      <c r="BM82" s="158"/>
      <c r="BN82" s="158"/>
      <c r="BO82" s="159"/>
      <c r="BP82" s="183"/>
      <c r="BQ82" s="184"/>
      <c r="BR82" s="184"/>
      <c r="BS82" s="184"/>
      <c r="BT82" s="184"/>
      <c r="BU82" s="184"/>
      <c r="BV82" s="184"/>
      <c r="BW82" s="184"/>
      <c r="BX82" s="184"/>
      <c r="BY82" s="184"/>
      <c r="BZ82" s="184"/>
      <c r="CA82" s="184"/>
      <c r="CB82" s="184"/>
      <c r="CC82" s="184"/>
      <c r="CD82" s="184"/>
      <c r="CE82" s="184"/>
      <c r="CF82" s="184"/>
      <c r="CG82" s="184"/>
      <c r="CH82" s="184"/>
      <c r="CI82" s="184"/>
      <c r="CJ82" s="74"/>
      <c r="CK82" s="74"/>
      <c r="CL82" s="74"/>
      <c r="CM82" s="74"/>
      <c r="CN82" s="74"/>
      <c r="CO82" s="74"/>
      <c r="CP82" s="74"/>
      <c r="CQ82" s="74"/>
      <c r="CR82" s="74"/>
      <c r="CS82" s="74"/>
      <c r="CT82" s="74"/>
      <c r="CU82" s="74"/>
      <c r="CV82" s="74"/>
      <c r="CW82" s="74"/>
      <c r="CX82" s="74"/>
      <c r="CY82" s="224"/>
      <c r="CZ82" s="224"/>
      <c r="DA82" s="224"/>
      <c r="DB82" s="224"/>
      <c r="DC82" s="224"/>
      <c r="DD82" s="224"/>
      <c r="DE82" s="224"/>
      <c r="DF82" s="224"/>
      <c r="DG82" s="224"/>
      <c r="DH82" s="224"/>
      <c r="DI82" s="224"/>
      <c r="DJ82" s="224"/>
      <c r="DK82" s="224"/>
      <c r="DL82" s="224"/>
      <c r="DM82" s="224"/>
      <c r="DN82" s="224"/>
      <c r="DO82" s="224"/>
      <c r="DP82" s="224"/>
      <c r="DQ82" s="224"/>
      <c r="DR82" s="224"/>
      <c r="DS82" s="224"/>
      <c r="DT82" s="224"/>
      <c r="DU82" s="224"/>
      <c r="DV82" s="164"/>
      <c r="DW82" s="164"/>
      <c r="DX82" s="164"/>
      <c r="DY82" s="164"/>
      <c r="DZ82" s="164"/>
      <c r="EA82" s="164"/>
      <c r="EB82" s="164"/>
      <c r="EC82" s="164"/>
      <c r="ED82" s="164"/>
      <c r="EE82" s="164"/>
      <c r="EF82" s="164"/>
      <c r="EG82" s="164"/>
      <c r="EH82" s="164"/>
      <c r="EI82" s="164"/>
      <c r="EJ82" s="164"/>
      <c r="EK82" s="164"/>
      <c r="EL82" s="164"/>
      <c r="EM82" s="165"/>
      <c r="EN82" s="165"/>
      <c r="EO82" s="165"/>
      <c r="EP82" s="74"/>
      <c r="EQ82" s="74"/>
      <c r="ER82" s="74"/>
      <c r="ES82" s="74"/>
      <c r="ET82" s="74"/>
      <c r="EU82" s="74"/>
      <c r="EV82" s="82"/>
      <c r="EW82" s="82"/>
      <c r="EX82" s="82"/>
      <c r="EY82" s="82"/>
      <c r="EZ82" s="5"/>
      <c r="FA82" s="5"/>
      <c r="FB82" s="5"/>
      <c r="FC82" s="5"/>
    </row>
    <row r="83" spans="1:159" ht="6.75" customHeight="1">
      <c r="A83" s="74"/>
      <c r="B83" s="181"/>
      <c r="C83" s="181"/>
      <c r="D83" s="181"/>
      <c r="E83" s="189"/>
      <c r="F83" s="190"/>
      <c r="G83" s="191"/>
      <c r="H83" s="163" t="s">
        <v>48</v>
      </c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6" t="s">
        <v>21</v>
      </c>
      <c r="AT83" s="166"/>
      <c r="AU83" s="167"/>
      <c r="AV83" s="156" t="str">
        <f>IF($B$47="1週間",AB83*7/365,IF($B$47="2週間",AB83*14/365,IF($B$47="1ヶ月",AB83*1/12,IF($B$47="3ヶ月",AB83*3/12,IF($B$47="6ヶ月",AB83*6/12,"")))))</f>
        <v/>
      </c>
      <c r="AW83" s="157"/>
      <c r="AX83" s="157"/>
      <c r="AY83" s="157"/>
      <c r="AZ83" s="157"/>
      <c r="BA83" s="157"/>
      <c r="BB83" s="157"/>
      <c r="BC83" s="157"/>
      <c r="BD83" s="157"/>
      <c r="BE83" s="157"/>
      <c r="BF83" s="157"/>
      <c r="BG83" s="157"/>
      <c r="BH83" s="157"/>
      <c r="BI83" s="157"/>
      <c r="BJ83" s="157"/>
      <c r="BK83" s="157"/>
      <c r="BL83" s="157"/>
      <c r="BM83" s="158" t="s">
        <v>21</v>
      </c>
      <c r="BN83" s="158"/>
      <c r="BO83" s="159"/>
      <c r="BP83" s="199" t="str">
        <f>IF($B$47="1週間",AQ31*7/365,IF($B$47="2週間",AQ31*14/365,IF($B$47="1ヶ月",AQ31*1/12,IF($B$47="3ヶ月",AQ31*3/12,IF($B$47="6ヶ月",AQ31*6/12,"")))))</f>
        <v/>
      </c>
      <c r="BQ83" s="157"/>
      <c r="BR83" s="157"/>
      <c r="BS83" s="157"/>
      <c r="BT83" s="157"/>
      <c r="BU83" s="157"/>
      <c r="BV83" s="157"/>
      <c r="BW83" s="157"/>
      <c r="BX83" s="157"/>
      <c r="BY83" s="157"/>
      <c r="BZ83" s="157"/>
      <c r="CA83" s="157"/>
      <c r="CB83" s="157"/>
      <c r="CC83" s="157"/>
      <c r="CD83" s="157"/>
      <c r="CE83" s="157"/>
      <c r="CF83" s="157"/>
      <c r="CG83" s="162" t="s">
        <v>21</v>
      </c>
      <c r="CH83" s="162"/>
      <c r="CI83" s="162"/>
      <c r="CJ83" s="74"/>
      <c r="CK83" s="74"/>
      <c r="CL83" s="74"/>
      <c r="CM83" s="74"/>
      <c r="CN83" s="74"/>
      <c r="CO83" s="74"/>
      <c r="CP83" s="74"/>
      <c r="CQ83" s="74"/>
      <c r="CR83" s="74"/>
      <c r="CS83" s="74"/>
      <c r="CT83" s="74"/>
      <c r="CU83" s="74"/>
      <c r="CV83" s="74"/>
      <c r="CW83" s="74"/>
      <c r="CX83" s="74"/>
      <c r="CY83" s="163" t="s">
        <v>49</v>
      </c>
      <c r="CZ83" s="163"/>
      <c r="DA83" s="163"/>
      <c r="DB83" s="163"/>
      <c r="DC83" s="163"/>
      <c r="DD83" s="163"/>
      <c r="DE83" s="163"/>
      <c r="DF83" s="163"/>
      <c r="DG83" s="163"/>
      <c r="DH83" s="163"/>
      <c r="DI83" s="163"/>
      <c r="DJ83" s="163"/>
      <c r="DK83" s="163"/>
      <c r="DL83" s="163"/>
      <c r="DM83" s="163"/>
      <c r="DN83" s="163"/>
      <c r="DO83" s="163"/>
      <c r="DP83" s="163"/>
      <c r="DQ83" s="163"/>
      <c r="DR83" s="163"/>
      <c r="DS83" s="163"/>
      <c r="DT83" s="163"/>
      <c r="DU83" s="163"/>
      <c r="DV83" s="225"/>
      <c r="DW83" s="225"/>
      <c r="DX83" s="225"/>
      <c r="DY83" s="225"/>
      <c r="DZ83" s="225"/>
      <c r="EA83" s="225"/>
      <c r="EB83" s="225"/>
      <c r="EC83" s="225"/>
      <c r="ED83" s="225"/>
      <c r="EE83" s="225"/>
      <c r="EF83" s="225"/>
      <c r="EG83" s="225"/>
      <c r="EH83" s="225"/>
      <c r="EI83" s="225"/>
      <c r="EJ83" s="225"/>
      <c r="EK83" s="225"/>
      <c r="EL83" s="225"/>
      <c r="EM83" s="227" t="s">
        <v>21</v>
      </c>
      <c r="EN83" s="227"/>
      <c r="EO83" s="227"/>
      <c r="EP83" s="74"/>
      <c r="EQ83" s="74"/>
      <c r="ER83" s="74"/>
      <c r="ES83" s="74"/>
      <c r="ET83" s="74"/>
      <c r="EU83" s="74"/>
      <c r="EV83" s="82"/>
      <c r="EW83" s="82"/>
      <c r="EX83" s="82"/>
      <c r="EY83" s="82"/>
      <c r="EZ83" s="5"/>
      <c r="FA83" s="5"/>
      <c r="FB83" s="5"/>
      <c r="FC83" s="5"/>
    </row>
    <row r="84" spans="1:159" ht="6.75" customHeight="1">
      <c r="A84" s="74"/>
      <c r="B84" s="181"/>
      <c r="C84" s="181"/>
      <c r="D84" s="181"/>
      <c r="E84" s="189"/>
      <c r="F84" s="190"/>
      <c r="G84" s="191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6"/>
      <c r="AT84" s="166"/>
      <c r="AU84" s="167"/>
      <c r="AV84" s="156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157"/>
      <c r="BH84" s="157"/>
      <c r="BI84" s="157"/>
      <c r="BJ84" s="157"/>
      <c r="BK84" s="157"/>
      <c r="BL84" s="157"/>
      <c r="BM84" s="158"/>
      <c r="BN84" s="158"/>
      <c r="BO84" s="159"/>
      <c r="BP84" s="199"/>
      <c r="BQ84" s="157"/>
      <c r="BR84" s="157"/>
      <c r="BS84" s="157"/>
      <c r="BT84" s="157"/>
      <c r="BU84" s="157"/>
      <c r="BV84" s="157"/>
      <c r="BW84" s="157"/>
      <c r="BX84" s="157"/>
      <c r="BY84" s="157"/>
      <c r="BZ84" s="157"/>
      <c r="CA84" s="157"/>
      <c r="CB84" s="157"/>
      <c r="CC84" s="157"/>
      <c r="CD84" s="157"/>
      <c r="CE84" s="157"/>
      <c r="CF84" s="157"/>
      <c r="CG84" s="162"/>
      <c r="CH84" s="162"/>
      <c r="CI84" s="162"/>
      <c r="CJ84" s="74"/>
      <c r="CK84" s="74"/>
      <c r="CL84" s="74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163"/>
      <c r="CZ84" s="163"/>
      <c r="DA84" s="163"/>
      <c r="DB84" s="163"/>
      <c r="DC84" s="163"/>
      <c r="DD84" s="163"/>
      <c r="DE84" s="163"/>
      <c r="DF84" s="163"/>
      <c r="DG84" s="163"/>
      <c r="DH84" s="163"/>
      <c r="DI84" s="163"/>
      <c r="DJ84" s="163"/>
      <c r="DK84" s="163"/>
      <c r="DL84" s="163"/>
      <c r="DM84" s="163"/>
      <c r="DN84" s="163"/>
      <c r="DO84" s="163"/>
      <c r="DP84" s="163"/>
      <c r="DQ84" s="163"/>
      <c r="DR84" s="163"/>
      <c r="DS84" s="163"/>
      <c r="DT84" s="163"/>
      <c r="DU84" s="163"/>
      <c r="DV84" s="164"/>
      <c r="DW84" s="164"/>
      <c r="DX84" s="164"/>
      <c r="DY84" s="164"/>
      <c r="DZ84" s="164"/>
      <c r="EA84" s="164"/>
      <c r="EB84" s="164"/>
      <c r="EC84" s="164"/>
      <c r="ED84" s="164"/>
      <c r="EE84" s="164"/>
      <c r="EF84" s="164"/>
      <c r="EG84" s="164"/>
      <c r="EH84" s="164"/>
      <c r="EI84" s="164"/>
      <c r="EJ84" s="164"/>
      <c r="EK84" s="164"/>
      <c r="EL84" s="164"/>
      <c r="EM84" s="165"/>
      <c r="EN84" s="165"/>
      <c r="EO84" s="165"/>
      <c r="EP84" s="74"/>
      <c r="EQ84" s="74"/>
      <c r="ER84" s="74"/>
      <c r="ES84" s="74"/>
      <c r="ET84" s="74"/>
      <c r="EU84" s="74"/>
      <c r="EV84" s="82"/>
      <c r="EW84" s="82"/>
      <c r="EX84" s="82"/>
      <c r="EY84" s="82"/>
      <c r="EZ84" s="5"/>
      <c r="FA84" s="5"/>
      <c r="FB84" s="5"/>
      <c r="FC84" s="5"/>
    </row>
    <row r="85" spans="1:159" ht="6.75" customHeight="1" thickBot="1">
      <c r="A85" s="74"/>
      <c r="B85" s="181"/>
      <c r="C85" s="181"/>
      <c r="D85" s="181"/>
      <c r="E85" s="192"/>
      <c r="F85" s="193"/>
      <c r="G85" s="194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6"/>
      <c r="AT85" s="166"/>
      <c r="AU85" s="167"/>
      <c r="AV85" s="195"/>
      <c r="AW85" s="196"/>
      <c r="AX85" s="196"/>
      <c r="AY85" s="196"/>
      <c r="AZ85" s="196"/>
      <c r="BA85" s="196"/>
      <c r="BB85" s="196"/>
      <c r="BC85" s="196"/>
      <c r="BD85" s="196"/>
      <c r="BE85" s="196"/>
      <c r="BF85" s="196"/>
      <c r="BG85" s="196"/>
      <c r="BH85" s="196"/>
      <c r="BI85" s="196"/>
      <c r="BJ85" s="196"/>
      <c r="BK85" s="196"/>
      <c r="BL85" s="196"/>
      <c r="BM85" s="197"/>
      <c r="BN85" s="197"/>
      <c r="BO85" s="198"/>
      <c r="BP85" s="200"/>
      <c r="BQ85" s="196"/>
      <c r="BR85" s="196"/>
      <c r="BS85" s="196"/>
      <c r="BT85" s="196"/>
      <c r="BU85" s="196"/>
      <c r="BV85" s="196"/>
      <c r="BW85" s="196"/>
      <c r="BX85" s="196"/>
      <c r="BY85" s="196"/>
      <c r="BZ85" s="196"/>
      <c r="CA85" s="196"/>
      <c r="CB85" s="196"/>
      <c r="CC85" s="196"/>
      <c r="CD85" s="196"/>
      <c r="CE85" s="196"/>
      <c r="CF85" s="196"/>
      <c r="CG85" s="201"/>
      <c r="CH85" s="201"/>
      <c r="CI85" s="201"/>
      <c r="CJ85" s="74"/>
      <c r="CK85" s="74"/>
      <c r="CL85" s="74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163"/>
      <c r="CZ85" s="163"/>
      <c r="DA85" s="163"/>
      <c r="DB85" s="163"/>
      <c r="DC85" s="163"/>
      <c r="DD85" s="163"/>
      <c r="DE85" s="163"/>
      <c r="DF85" s="163"/>
      <c r="DG85" s="163"/>
      <c r="DH85" s="163"/>
      <c r="DI85" s="163"/>
      <c r="DJ85" s="163"/>
      <c r="DK85" s="163"/>
      <c r="DL85" s="163"/>
      <c r="DM85" s="163"/>
      <c r="DN85" s="163"/>
      <c r="DO85" s="163"/>
      <c r="DP85" s="163"/>
      <c r="DQ85" s="163"/>
      <c r="DR85" s="163"/>
      <c r="DS85" s="163"/>
      <c r="DT85" s="163"/>
      <c r="DU85" s="163"/>
      <c r="DV85" s="226"/>
      <c r="DW85" s="226"/>
      <c r="DX85" s="226"/>
      <c r="DY85" s="226"/>
      <c r="DZ85" s="226"/>
      <c r="EA85" s="226"/>
      <c r="EB85" s="226"/>
      <c r="EC85" s="226"/>
      <c r="ED85" s="226"/>
      <c r="EE85" s="226"/>
      <c r="EF85" s="226"/>
      <c r="EG85" s="226"/>
      <c r="EH85" s="226"/>
      <c r="EI85" s="226"/>
      <c r="EJ85" s="226"/>
      <c r="EK85" s="226"/>
      <c r="EL85" s="226"/>
      <c r="EM85" s="228"/>
      <c r="EN85" s="228"/>
      <c r="EO85" s="228"/>
      <c r="EP85" s="74"/>
      <c r="EQ85" s="74"/>
      <c r="ER85" s="74"/>
      <c r="ES85" s="74"/>
      <c r="ET85" s="74"/>
      <c r="EU85" s="74"/>
      <c r="EV85" s="82"/>
      <c r="EW85" s="82"/>
      <c r="EX85" s="82"/>
      <c r="EY85" s="82"/>
      <c r="EZ85" s="5"/>
      <c r="FA85" s="5"/>
      <c r="FB85" s="5"/>
      <c r="FC85" s="5"/>
    </row>
    <row r="86" spans="1:159" ht="6.75" customHeight="1" thickTop="1">
      <c r="A86" s="74"/>
      <c r="B86" s="181"/>
      <c r="C86" s="181"/>
      <c r="D86" s="182"/>
      <c r="E86" s="210" t="s">
        <v>50</v>
      </c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2"/>
      <c r="AV86" s="213">
        <f>SUM(AV59:BM85)</f>
        <v>0</v>
      </c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  <c r="BI86" s="214"/>
      <c r="BJ86" s="214"/>
      <c r="BK86" s="214"/>
      <c r="BL86" s="214"/>
      <c r="BM86" s="218" t="s">
        <v>21</v>
      </c>
      <c r="BN86" s="218"/>
      <c r="BO86" s="219"/>
      <c r="BP86" s="183"/>
      <c r="BQ86" s="184"/>
      <c r="BR86" s="184"/>
      <c r="BS86" s="184"/>
      <c r="BT86" s="184"/>
      <c r="BU86" s="184"/>
      <c r="BV86" s="184"/>
      <c r="BW86" s="184"/>
      <c r="BX86" s="184"/>
      <c r="BY86" s="184"/>
      <c r="BZ86" s="184"/>
      <c r="CA86" s="184"/>
      <c r="CB86" s="184"/>
      <c r="CC86" s="184"/>
      <c r="CD86" s="184"/>
      <c r="CE86" s="184"/>
      <c r="CF86" s="184"/>
      <c r="CG86" s="184"/>
      <c r="CH86" s="184"/>
      <c r="CI86" s="184"/>
      <c r="CJ86" s="74"/>
      <c r="CK86" s="74"/>
      <c r="CL86" s="74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229" t="s">
        <v>51</v>
      </c>
      <c r="CZ86" s="229"/>
      <c r="DA86" s="229"/>
      <c r="DB86" s="229"/>
      <c r="DC86" s="229"/>
      <c r="DD86" s="229"/>
      <c r="DE86" s="229"/>
      <c r="DF86" s="229"/>
      <c r="DG86" s="229"/>
      <c r="DH86" s="229"/>
      <c r="DI86" s="229"/>
      <c r="DJ86" s="229"/>
      <c r="DK86" s="229"/>
      <c r="DL86" s="229"/>
      <c r="DM86" s="229"/>
      <c r="DN86" s="229"/>
      <c r="DO86" s="229"/>
      <c r="DP86" s="229"/>
      <c r="DQ86" s="229"/>
      <c r="DR86" s="229"/>
      <c r="DS86" s="229"/>
      <c r="DT86" s="229"/>
      <c r="DU86" s="230"/>
      <c r="DV86" s="231">
        <f>SUM(DV53:EL85)</f>
        <v>0</v>
      </c>
      <c r="DW86" s="232"/>
      <c r="DX86" s="232"/>
      <c r="DY86" s="232"/>
      <c r="DZ86" s="232"/>
      <c r="EA86" s="232"/>
      <c r="EB86" s="232"/>
      <c r="EC86" s="232"/>
      <c r="ED86" s="232"/>
      <c r="EE86" s="232"/>
      <c r="EF86" s="232"/>
      <c r="EG86" s="232"/>
      <c r="EH86" s="232"/>
      <c r="EI86" s="232"/>
      <c r="EJ86" s="232"/>
      <c r="EK86" s="232"/>
      <c r="EL86" s="232"/>
      <c r="EM86" s="237" t="s">
        <v>21</v>
      </c>
      <c r="EN86" s="237"/>
      <c r="EO86" s="238"/>
      <c r="EP86" s="74"/>
      <c r="EQ86" s="74"/>
      <c r="ER86" s="74"/>
      <c r="ES86" s="74"/>
      <c r="ET86" s="74"/>
      <c r="EU86" s="74"/>
      <c r="EV86" s="82"/>
      <c r="EW86" s="82"/>
      <c r="EX86" s="82"/>
      <c r="EY86" s="82"/>
      <c r="EZ86" s="5"/>
      <c r="FA86" s="5"/>
      <c r="FB86" s="5"/>
      <c r="FC86" s="5"/>
    </row>
    <row r="87" spans="1:159" ht="6.75" customHeight="1">
      <c r="A87" s="74"/>
      <c r="B87" s="181"/>
      <c r="C87" s="181"/>
      <c r="D87" s="182"/>
      <c r="E87" s="210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2"/>
      <c r="AV87" s="215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220"/>
      <c r="BN87" s="220"/>
      <c r="BO87" s="221"/>
      <c r="BP87" s="183"/>
      <c r="BQ87" s="184"/>
      <c r="BR87" s="184"/>
      <c r="BS87" s="184"/>
      <c r="BT87" s="184"/>
      <c r="BU87" s="184"/>
      <c r="BV87" s="184"/>
      <c r="BW87" s="184"/>
      <c r="BX87" s="184"/>
      <c r="BY87" s="184"/>
      <c r="BZ87" s="184"/>
      <c r="CA87" s="184"/>
      <c r="CB87" s="184"/>
      <c r="CC87" s="184"/>
      <c r="CD87" s="184"/>
      <c r="CE87" s="184"/>
      <c r="CF87" s="184"/>
      <c r="CG87" s="184"/>
      <c r="CH87" s="184"/>
      <c r="CI87" s="184"/>
      <c r="CJ87" s="74"/>
      <c r="CK87" s="74"/>
      <c r="CL87" s="74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229"/>
      <c r="CZ87" s="229"/>
      <c r="DA87" s="229"/>
      <c r="DB87" s="229"/>
      <c r="DC87" s="229"/>
      <c r="DD87" s="229"/>
      <c r="DE87" s="229"/>
      <c r="DF87" s="229"/>
      <c r="DG87" s="229"/>
      <c r="DH87" s="229"/>
      <c r="DI87" s="229"/>
      <c r="DJ87" s="229"/>
      <c r="DK87" s="229"/>
      <c r="DL87" s="229"/>
      <c r="DM87" s="229"/>
      <c r="DN87" s="229"/>
      <c r="DO87" s="229"/>
      <c r="DP87" s="229"/>
      <c r="DQ87" s="229"/>
      <c r="DR87" s="229"/>
      <c r="DS87" s="229"/>
      <c r="DT87" s="229"/>
      <c r="DU87" s="230"/>
      <c r="DV87" s="233"/>
      <c r="DW87" s="234"/>
      <c r="DX87" s="234"/>
      <c r="DY87" s="234"/>
      <c r="DZ87" s="234"/>
      <c r="EA87" s="234"/>
      <c r="EB87" s="234"/>
      <c r="EC87" s="234"/>
      <c r="ED87" s="234"/>
      <c r="EE87" s="234"/>
      <c r="EF87" s="234"/>
      <c r="EG87" s="234"/>
      <c r="EH87" s="234"/>
      <c r="EI87" s="234"/>
      <c r="EJ87" s="234"/>
      <c r="EK87" s="234"/>
      <c r="EL87" s="234"/>
      <c r="EM87" s="239"/>
      <c r="EN87" s="239"/>
      <c r="EO87" s="240"/>
      <c r="EP87" s="74"/>
      <c r="EQ87" s="74"/>
      <c r="ER87" s="74"/>
      <c r="ES87" s="74"/>
      <c r="ET87" s="74"/>
      <c r="EU87" s="74"/>
      <c r="EV87" s="82"/>
      <c r="EW87" s="82"/>
      <c r="EX87" s="82"/>
      <c r="EY87" s="82"/>
      <c r="EZ87" s="5"/>
      <c r="FA87" s="5"/>
      <c r="FB87" s="5"/>
      <c r="FC87" s="5"/>
    </row>
    <row r="88" spans="1:159" ht="6.75" customHeight="1" thickBot="1">
      <c r="A88" s="74"/>
      <c r="B88" s="181"/>
      <c r="C88" s="181"/>
      <c r="D88" s="182"/>
      <c r="E88" s="210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2"/>
      <c r="AV88" s="216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  <c r="BH88" s="217"/>
      <c r="BI88" s="217"/>
      <c r="BJ88" s="217"/>
      <c r="BK88" s="217"/>
      <c r="BL88" s="217"/>
      <c r="BM88" s="222"/>
      <c r="BN88" s="222"/>
      <c r="BO88" s="223"/>
      <c r="BP88" s="183"/>
      <c r="BQ88" s="184"/>
      <c r="BR88" s="184"/>
      <c r="BS88" s="184"/>
      <c r="BT88" s="184"/>
      <c r="BU88" s="184"/>
      <c r="BV88" s="184"/>
      <c r="BW88" s="184"/>
      <c r="BX88" s="184"/>
      <c r="BY88" s="184"/>
      <c r="BZ88" s="184"/>
      <c r="CA88" s="184"/>
      <c r="CB88" s="184"/>
      <c r="CC88" s="184"/>
      <c r="CD88" s="184"/>
      <c r="CE88" s="184"/>
      <c r="CF88" s="184"/>
      <c r="CG88" s="184"/>
      <c r="CH88" s="184"/>
      <c r="CI88" s="184"/>
      <c r="CJ88" s="74"/>
      <c r="CK88" s="74"/>
      <c r="CL88" s="74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229"/>
      <c r="CZ88" s="229"/>
      <c r="DA88" s="229"/>
      <c r="DB88" s="229"/>
      <c r="DC88" s="229"/>
      <c r="DD88" s="229"/>
      <c r="DE88" s="229"/>
      <c r="DF88" s="229"/>
      <c r="DG88" s="229"/>
      <c r="DH88" s="229"/>
      <c r="DI88" s="229"/>
      <c r="DJ88" s="229"/>
      <c r="DK88" s="229"/>
      <c r="DL88" s="229"/>
      <c r="DM88" s="229"/>
      <c r="DN88" s="229"/>
      <c r="DO88" s="229"/>
      <c r="DP88" s="229"/>
      <c r="DQ88" s="229"/>
      <c r="DR88" s="229"/>
      <c r="DS88" s="229"/>
      <c r="DT88" s="229"/>
      <c r="DU88" s="230"/>
      <c r="DV88" s="235"/>
      <c r="DW88" s="236"/>
      <c r="DX88" s="236"/>
      <c r="DY88" s="236"/>
      <c r="DZ88" s="236"/>
      <c r="EA88" s="236"/>
      <c r="EB88" s="236"/>
      <c r="EC88" s="236"/>
      <c r="ED88" s="236"/>
      <c r="EE88" s="236"/>
      <c r="EF88" s="236"/>
      <c r="EG88" s="236"/>
      <c r="EH88" s="236"/>
      <c r="EI88" s="236"/>
      <c r="EJ88" s="236"/>
      <c r="EK88" s="236"/>
      <c r="EL88" s="236"/>
      <c r="EM88" s="241"/>
      <c r="EN88" s="241"/>
      <c r="EO88" s="242"/>
      <c r="EP88" s="74"/>
      <c r="EQ88" s="74"/>
      <c r="ER88" s="74"/>
      <c r="ES88" s="74"/>
      <c r="ET88" s="74"/>
      <c r="EU88" s="74"/>
      <c r="EV88" s="82"/>
      <c r="EW88" s="82"/>
      <c r="EX88" s="82"/>
      <c r="EY88" s="82"/>
      <c r="EZ88" s="5"/>
      <c r="FA88" s="5"/>
      <c r="FB88" s="5"/>
      <c r="FC88" s="5"/>
    </row>
    <row r="89" spans="1:159" ht="6.75" customHeight="1" thickTop="1">
      <c r="A89" s="74"/>
      <c r="B89" s="181" t="s">
        <v>52</v>
      </c>
      <c r="C89" s="181"/>
      <c r="D89" s="181"/>
      <c r="E89" s="163" t="s">
        <v>53</v>
      </c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3"/>
      <c r="AF89" s="163"/>
      <c r="AG89" s="163"/>
      <c r="AH89" s="163"/>
      <c r="AI89" s="163"/>
      <c r="AJ89" s="163"/>
      <c r="AK89" s="163"/>
      <c r="AL89" s="163"/>
      <c r="AM89" s="163"/>
      <c r="AN89" s="163"/>
      <c r="AO89" s="163"/>
      <c r="AP89" s="163"/>
      <c r="AQ89" s="163"/>
      <c r="AR89" s="163"/>
      <c r="AS89" s="163"/>
      <c r="AT89" s="163"/>
      <c r="AU89" s="203"/>
      <c r="AV89" s="204"/>
      <c r="AW89" s="205"/>
      <c r="AX89" s="205"/>
      <c r="AY89" s="205"/>
      <c r="AZ89" s="205"/>
      <c r="BA89" s="205"/>
      <c r="BB89" s="205"/>
      <c r="BC89" s="205"/>
      <c r="BD89" s="205"/>
      <c r="BE89" s="205"/>
      <c r="BF89" s="205"/>
      <c r="BG89" s="205"/>
      <c r="BH89" s="205"/>
      <c r="BI89" s="205"/>
      <c r="BJ89" s="205"/>
      <c r="BK89" s="205"/>
      <c r="BL89" s="205"/>
      <c r="BM89" s="208" t="s">
        <v>21</v>
      </c>
      <c r="BN89" s="208"/>
      <c r="BO89" s="209"/>
      <c r="BP89" s="160">
        <f>AQ17*IF(BQ17="震度７（主要建物が新耐震基準を満たしている）",400/1000,IF(BQ17="震度７（主要建物が新耐震基準を満たしていない）",800/1000,IF(BQ17="震度６強（主要建物が新耐震基準を満たしている）",200/1000,IF(BQ17="震度６強（主要建物が新耐震基準を満たしていない）",500/1000))) )</f>
        <v>0</v>
      </c>
      <c r="BQ89" s="161"/>
      <c r="BR89" s="161"/>
      <c r="BS89" s="161"/>
      <c r="BT89" s="161"/>
      <c r="BU89" s="161"/>
      <c r="BV89" s="161"/>
      <c r="BW89" s="161"/>
      <c r="BX89" s="161"/>
      <c r="BY89" s="161"/>
      <c r="BZ89" s="161"/>
      <c r="CA89" s="161"/>
      <c r="CB89" s="161"/>
      <c r="CC89" s="161"/>
      <c r="CD89" s="161"/>
      <c r="CE89" s="161"/>
      <c r="CF89" s="161"/>
      <c r="CG89" s="162" t="s">
        <v>21</v>
      </c>
      <c r="CH89" s="162"/>
      <c r="CI89" s="162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74"/>
      <c r="DI89" s="74"/>
      <c r="DJ89" s="74"/>
      <c r="DK89" s="74"/>
      <c r="DL89" s="74"/>
      <c r="DM89" s="74"/>
      <c r="DN89" s="74"/>
      <c r="DO89" s="74"/>
      <c r="DP89" s="74"/>
      <c r="DQ89" s="74"/>
      <c r="DR89" s="74"/>
      <c r="DS89" s="74"/>
      <c r="DT89" s="74"/>
      <c r="DU89" s="74"/>
      <c r="DV89" s="74"/>
      <c r="DW89" s="74"/>
      <c r="DX89" s="74"/>
      <c r="DY89" s="74"/>
      <c r="DZ89" s="74"/>
      <c r="EA89" s="74"/>
      <c r="EB89" s="74"/>
      <c r="EC89" s="74"/>
      <c r="ED89" s="74"/>
      <c r="EE89" s="74"/>
      <c r="EF89" s="74"/>
      <c r="EG89" s="74"/>
      <c r="EH89" s="74"/>
      <c r="EI89" s="74"/>
      <c r="EJ89" s="74"/>
      <c r="EK89" s="74"/>
      <c r="EL89" s="74"/>
      <c r="EM89" s="74"/>
      <c r="EN89" s="74"/>
      <c r="EO89" s="74"/>
      <c r="EP89" s="74"/>
      <c r="EQ89" s="74"/>
      <c r="ER89" s="74"/>
      <c r="ES89" s="74"/>
      <c r="ET89" s="74"/>
      <c r="EU89" s="74"/>
      <c r="EV89" s="82"/>
      <c r="EW89" s="82"/>
      <c r="EX89" s="82"/>
      <c r="EY89" s="82"/>
      <c r="EZ89" s="5"/>
      <c r="FA89" s="5"/>
      <c r="FB89" s="5"/>
      <c r="FC89" s="5"/>
    </row>
    <row r="90" spans="1:159" ht="6.75" customHeight="1">
      <c r="A90" s="74"/>
      <c r="B90" s="181"/>
      <c r="C90" s="181"/>
      <c r="D90" s="181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203"/>
      <c r="AV90" s="206"/>
      <c r="AW90" s="207"/>
      <c r="AX90" s="207"/>
      <c r="AY90" s="207"/>
      <c r="AZ90" s="207"/>
      <c r="BA90" s="207"/>
      <c r="BB90" s="207"/>
      <c r="BC90" s="207"/>
      <c r="BD90" s="207"/>
      <c r="BE90" s="207"/>
      <c r="BF90" s="207"/>
      <c r="BG90" s="207"/>
      <c r="BH90" s="207"/>
      <c r="BI90" s="207"/>
      <c r="BJ90" s="207"/>
      <c r="BK90" s="207"/>
      <c r="BL90" s="207"/>
      <c r="BM90" s="158"/>
      <c r="BN90" s="158"/>
      <c r="BO90" s="159"/>
      <c r="BP90" s="160"/>
      <c r="BQ90" s="161"/>
      <c r="BR90" s="161"/>
      <c r="BS90" s="161"/>
      <c r="BT90" s="161"/>
      <c r="BU90" s="161"/>
      <c r="BV90" s="161"/>
      <c r="BW90" s="161"/>
      <c r="BX90" s="161"/>
      <c r="BY90" s="161"/>
      <c r="BZ90" s="161"/>
      <c r="CA90" s="161"/>
      <c r="CB90" s="161"/>
      <c r="CC90" s="161"/>
      <c r="CD90" s="161"/>
      <c r="CE90" s="161"/>
      <c r="CF90" s="161"/>
      <c r="CG90" s="162"/>
      <c r="CH90" s="162"/>
      <c r="CI90" s="162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4"/>
      <c r="DF90" s="74"/>
      <c r="DG90" s="74"/>
      <c r="DH90" s="74"/>
      <c r="DI90" s="74"/>
      <c r="DJ90" s="74"/>
      <c r="DK90" s="74"/>
      <c r="DL90" s="74"/>
      <c r="DM90" s="74"/>
      <c r="DN90" s="74"/>
      <c r="DO90" s="74"/>
      <c r="DP90" s="74"/>
      <c r="DQ90" s="74"/>
      <c r="DR90" s="74"/>
      <c r="DS90" s="74"/>
      <c r="DT90" s="74"/>
      <c r="DU90" s="74"/>
      <c r="DV90" s="74"/>
      <c r="DW90" s="74"/>
      <c r="DX90" s="74"/>
      <c r="DY90" s="74"/>
      <c r="DZ90" s="74"/>
      <c r="EA90" s="74"/>
      <c r="EB90" s="74"/>
      <c r="EC90" s="74"/>
      <c r="ED90" s="74"/>
      <c r="EE90" s="74"/>
      <c r="EF90" s="74"/>
      <c r="EG90" s="74"/>
      <c r="EH90" s="74"/>
      <c r="EI90" s="74"/>
      <c r="EJ90" s="74"/>
      <c r="EK90" s="74"/>
      <c r="EL90" s="74"/>
      <c r="EM90" s="74"/>
      <c r="EN90" s="74"/>
      <c r="EO90" s="74"/>
      <c r="EP90" s="74"/>
      <c r="EQ90" s="74"/>
      <c r="ER90" s="74"/>
      <c r="ES90" s="74"/>
      <c r="ET90" s="74"/>
      <c r="EU90" s="74"/>
      <c r="EV90" s="82"/>
      <c r="EW90" s="82"/>
      <c r="EX90" s="82"/>
      <c r="EY90" s="82"/>
      <c r="EZ90" s="5"/>
      <c r="FA90" s="5"/>
      <c r="FB90" s="5"/>
      <c r="FC90" s="5"/>
    </row>
    <row r="91" spans="1:159" ht="6.75" customHeight="1" thickBot="1">
      <c r="A91" s="74"/>
      <c r="B91" s="181"/>
      <c r="C91" s="181"/>
      <c r="D91" s="181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3"/>
      <c r="AF91" s="163"/>
      <c r="AG91" s="163"/>
      <c r="AH91" s="163"/>
      <c r="AI91" s="163"/>
      <c r="AJ91" s="163"/>
      <c r="AK91" s="163"/>
      <c r="AL91" s="163"/>
      <c r="AM91" s="163"/>
      <c r="AN91" s="163"/>
      <c r="AO91" s="163"/>
      <c r="AP91" s="163"/>
      <c r="AQ91" s="163"/>
      <c r="AR91" s="163"/>
      <c r="AS91" s="163"/>
      <c r="AT91" s="163"/>
      <c r="AU91" s="203"/>
      <c r="AV91" s="206"/>
      <c r="AW91" s="207"/>
      <c r="AX91" s="207"/>
      <c r="AY91" s="207"/>
      <c r="AZ91" s="207"/>
      <c r="BA91" s="207"/>
      <c r="BB91" s="207"/>
      <c r="BC91" s="207"/>
      <c r="BD91" s="207"/>
      <c r="BE91" s="207"/>
      <c r="BF91" s="207"/>
      <c r="BG91" s="207"/>
      <c r="BH91" s="207"/>
      <c r="BI91" s="207"/>
      <c r="BJ91" s="207"/>
      <c r="BK91" s="207"/>
      <c r="BL91" s="207"/>
      <c r="BM91" s="158"/>
      <c r="BN91" s="158"/>
      <c r="BO91" s="159"/>
      <c r="BP91" s="160"/>
      <c r="BQ91" s="161"/>
      <c r="BR91" s="161"/>
      <c r="BS91" s="161"/>
      <c r="BT91" s="161"/>
      <c r="BU91" s="161"/>
      <c r="BV91" s="161"/>
      <c r="BW91" s="161"/>
      <c r="BX91" s="161"/>
      <c r="BY91" s="161"/>
      <c r="BZ91" s="161"/>
      <c r="CA91" s="161"/>
      <c r="CB91" s="161"/>
      <c r="CC91" s="161"/>
      <c r="CD91" s="161"/>
      <c r="CE91" s="161"/>
      <c r="CF91" s="161"/>
      <c r="CG91" s="162"/>
      <c r="CH91" s="162"/>
      <c r="CI91" s="162"/>
      <c r="CJ91" s="74"/>
      <c r="CK91" s="74"/>
      <c r="CL91" s="74"/>
      <c r="CM91" s="74"/>
      <c r="CN91" s="74"/>
      <c r="CO91" s="74"/>
      <c r="CP91" s="74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74"/>
      <c r="DC91" s="74"/>
      <c r="DD91" s="74"/>
      <c r="DE91" s="74"/>
      <c r="DF91" s="74"/>
      <c r="DG91" s="74"/>
      <c r="DH91" s="74"/>
      <c r="DI91" s="74"/>
      <c r="DJ91" s="74"/>
      <c r="DK91" s="74"/>
      <c r="DL91" s="74"/>
      <c r="DM91" s="74"/>
      <c r="DN91" s="74"/>
      <c r="DO91" s="74"/>
      <c r="DP91" s="74"/>
      <c r="DQ91" s="74"/>
      <c r="DR91" s="74"/>
      <c r="DS91" s="74"/>
      <c r="DT91" s="74"/>
      <c r="DU91" s="74"/>
      <c r="DV91" s="74"/>
      <c r="DW91" s="74"/>
      <c r="DX91" s="74"/>
      <c r="DY91" s="74"/>
      <c r="DZ91" s="74"/>
      <c r="EA91" s="74"/>
      <c r="EB91" s="74"/>
      <c r="EC91" s="74"/>
      <c r="ED91" s="74"/>
      <c r="EE91" s="74"/>
      <c r="EF91" s="74"/>
      <c r="EG91" s="74"/>
      <c r="EH91" s="74"/>
      <c r="EI91" s="74"/>
      <c r="EJ91" s="74"/>
      <c r="EK91" s="74"/>
      <c r="EL91" s="74"/>
      <c r="EM91" s="74"/>
      <c r="EN91" s="74"/>
      <c r="EO91" s="74"/>
      <c r="EP91" s="74"/>
      <c r="EQ91" s="74"/>
      <c r="ER91" s="74"/>
      <c r="ES91" s="74"/>
      <c r="ET91" s="74"/>
      <c r="EU91" s="74"/>
      <c r="EV91" s="82"/>
      <c r="EW91" s="82"/>
      <c r="EX91" s="82"/>
      <c r="EY91" s="82"/>
      <c r="EZ91" s="5"/>
      <c r="FA91" s="5"/>
      <c r="FB91" s="5"/>
      <c r="FC91" s="5"/>
    </row>
    <row r="92" spans="1:159" ht="6.75" customHeight="1">
      <c r="A92" s="74"/>
      <c r="B92" s="181"/>
      <c r="C92" s="181"/>
      <c r="D92" s="181"/>
      <c r="E92" s="163" t="s">
        <v>54</v>
      </c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3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203"/>
      <c r="AV92" s="206"/>
      <c r="AW92" s="207"/>
      <c r="AX92" s="207"/>
      <c r="AY92" s="207"/>
      <c r="AZ92" s="207"/>
      <c r="BA92" s="207"/>
      <c r="BB92" s="207"/>
      <c r="BC92" s="207"/>
      <c r="BD92" s="207"/>
      <c r="BE92" s="207"/>
      <c r="BF92" s="207"/>
      <c r="BG92" s="207"/>
      <c r="BH92" s="207"/>
      <c r="BI92" s="207"/>
      <c r="BJ92" s="207"/>
      <c r="BK92" s="207"/>
      <c r="BL92" s="207"/>
      <c r="BM92" s="158" t="s">
        <v>21</v>
      </c>
      <c r="BN92" s="158"/>
      <c r="BO92" s="159"/>
      <c r="BP92" s="160">
        <f>AQ24*IF(BQ17="震度７（主要建物が新耐震基準を満たしている）",400/1000,IF(BQ17="震度７（主要建物が新耐震基準を満たしていない）",800/1000,IF(BQ17="震度６強（主要建物が新耐震基準を満たしている）",200/1000,IF(BQ17="震度６強（主要建物が新耐震基準を満たしていない）",500/1000))) )</f>
        <v>0</v>
      </c>
      <c r="BQ92" s="161"/>
      <c r="BR92" s="161"/>
      <c r="BS92" s="161"/>
      <c r="BT92" s="161"/>
      <c r="BU92" s="161"/>
      <c r="BV92" s="161"/>
      <c r="BW92" s="161"/>
      <c r="BX92" s="161"/>
      <c r="BY92" s="161"/>
      <c r="BZ92" s="161"/>
      <c r="CA92" s="161"/>
      <c r="CB92" s="161"/>
      <c r="CC92" s="161"/>
      <c r="CD92" s="161"/>
      <c r="CE92" s="161"/>
      <c r="CF92" s="161"/>
      <c r="CG92" s="162" t="s">
        <v>21</v>
      </c>
      <c r="CH92" s="162"/>
      <c r="CI92" s="162"/>
      <c r="CJ92" s="74"/>
      <c r="CK92" s="74"/>
      <c r="CL92" s="74"/>
      <c r="CM92" s="74"/>
      <c r="CN92" s="74"/>
      <c r="CO92" s="74"/>
      <c r="CP92" s="74"/>
      <c r="CQ92" s="245" t="s">
        <v>55</v>
      </c>
      <c r="CR92" s="246"/>
      <c r="CS92" s="246"/>
      <c r="CT92" s="246"/>
      <c r="CU92" s="246"/>
      <c r="CV92" s="246"/>
      <c r="CW92" s="246"/>
      <c r="CX92" s="246"/>
      <c r="CY92" s="246"/>
      <c r="CZ92" s="246"/>
      <c r="DA92" s="246"/>
      <c r="DB92" s="246"/>
      <c r="DC92" s="246"/>
      <c r="DD92" s="246"/>
      <c r="DE92" s="246"/>
      <c r="DF92" s="246"/>
      <c r="DG92" s="246"/>
      <c r="DH92" s="246"/>
      <c r="DI92" s="246"/>
      <c r="DJ92" s="246"/>
      <c r="DK92" s="246"/>
      <c r="DL92" s="246"/>
      <c r="DM92" s="246"/>
      <c r="DN92" s="246"/>
      <c r="DO92" s="246"/>
      <c r="DP92" s="246"/>
      <c r="DQ92" s="246"/>
      <c r="DR92" s="246"/>
      <c r="DS92" s="246"/>
      <c r="DT92" s="246"/>
      <c r="DU92" s="246"/>
      <c r="DV92" s="246"/>
      <c r="DW92" s="246"/>
      <c r="DX92" s="246"/>
      <c r="DY92" s="246"/>
      <c r="DZ92" s="246"/>
      <c r="EA92" s="246"/>
      <c r="EB92" s="246"/>
      <c r="EC92" s="246"/>
      <c r="ED92" s="246"/>
      <c r="EE92" s="246"/>
      <c r="EF92" s="246"/>
      <c r="EG92" s="246"/>
      <c r="EH92" s="246"/>
      <c r="EI92" s="246"/>
      <c r="EJ92" s="246"/>
      <c r="EK92" s="246"/>
      <c r="EL92" s="246"/>
      <c r="EM92" s="246"/>
      <c r="EN92" s="246"/>
      <c r="EO92" s="246"/>
      <c r="EP92" s="246"/>
      <c r="EQ92" s="246"/>
      <c r="ER92" s="246"/>
      <c r="ES92" s="246"/>
      <c r="ET92" s="246"/>
      <c r="EU92" s="246"/>
      <c r="EV92" s="246"/>
      <c r="EW92" s="246"/>
      <c r="EX92" s="247"/>
      <c r="EY92" s="74"/>
      <c r="EZ92" s="5"/>
      <c r="FA92" s="5"/>
      <c r="FB92" s="5"/>
      <c r="FC92" s="5"/>
    </row>
    <row r="93" spans="1:159" ht="6.75" customHeight="1">
      <c r="A93" s="74"/>
      <c r="B93" s="181"/>
      <c r="C93" s="181"/>
      <c r="D93" s="181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163"/>
      <c r="AO93" s="163"/>
      <c r="AP93" s="163"/>
      <c r="AQ93" s="163"/>
      <c r="AR93" s="163"/>
      <c r="AS93" s="163"/>
      <c r="AT93" s="163"/>
      <c r="AU93" s="203"/>
      <c r="AV93" s="206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  <c r="BI93" s="207"/>
      <c r="BJ93" s="207"/>
      <c r="BK93" s="207"/>
      <c r="BL93" s="207"/>
      <c r="BM93" s="158"/>
      <c r="BN93" s="158"/>
      <c r="BO93" s="159"/>
      <c r="BP93" s="160"/>
      <c r="BQ93" s="161"/>
      <c r="BR93" s="161"/>
      <c r="BS93" s="161"/>
      <c r="BT93" s="161"/>
      <c r="BU93" s="161"/>
      <c r="BV93" s="161"/>
      <c r="BW93" s="161"/>
      <c r="BX93" s="161"/>
      <c r="BY93" s="161"/>
      <c r="BZ93" s="161"/>
      <c r="CA93" s="161"/>
      <c r="CB93" s="161"/>
      <c r="CC93" s="161"/>
      <c r="CD93" s="161"/>
      <c r="CE93" s="161"/>
      <c r="CF93" s="161"/>
      <c r="CG93" s="162"/>
      <c r="CH93" s="162"/>
      <c r="CI93" s="162"/>
      <c r="CJ93" s="74"/>
      <c r="CK93" s="74"/>
      <c r="CL93" s="74"/>
      <c r="CM93" s="74"/>
      <c r="CN93" s="74"/>
      <c r="CO93" s="74"/>
      <c r="CP93" s="74"/>
      <c r="CQ93" s="248"/>
      <c r="CR93" s="249"/>
      <c r="CS93" s="249"/>
      <c r="CT93" s="249"/>
      <c r="CU93" s="249"/>
      <c r="CV93" s="249"/>
      <c r="CW93" s="249"/>
      <c r="CX93" s="249"/>
      <c r="CY93" s="249"/>
      <c r="CZ93" s="249"/>
      <c r="DA93" s="249"/>
      <c r="DB93" s="249"/>
      <c r="DC93" s="249"/>
      <c r="DD93" s="249"/>
      <c r="DE93" s="249"/>
      <c r="DF93" s="249"/>
      <c r="DG93" s="249"/>
      <c r="DH93" s="249"/>
      <c r="DI93" s="249"/>
      <c r="DJ93" s="249"/>
      <c r="DK93" s="249"/>
      <c r="DL93" s="249"/>
      <c r="DM93" s="249"/>
      <c r="DN93" s="249"/>
      <c r="DO93" s="249"/>
      <c r="DP93" s="249"/>
      <c r="DQ93" s="249"/>
      <c r="DR93" s="249"/>
      <c r="DS93" s="249"/>
      <c r="DT93" s="249"/>
      <c r="DU93" s="249"/>
      <c r="DV93" s="249"/>
      <c r="DW93" s="249"/>
      <c r="DX93" s="249"/>
      <c r="DY93" s="249"/>
      <c r="DZ93" s="249"/>
      <c r="EA93" s="249"/>
      <c r="EB93" s="249"/>
      <c r="EC93" s="249"/>
      <c r="ED93" s="249"/>
      <c r="EE93" s="249"/>
      <c r="EF93" s="249"/>
      <c r="EG93" s="249"/>
      <c r="EH93" s="249"/>
      <c r="EI93" s="249"/>
      <c r="EJ93" s="249"/>
      <c r="EK93" s="249"/>
      <c r="EL93" s="249"/>
      <c r="EM93" s="249"/>
      <c r="EN93" s="249"/>
      <c r="EO93" s="249"/>
      <c r="EP93" s="249"/>
      <c r="EQ93" s="249"/>
      <c r="ER93" s="249"/>
      <c r="ES93" s="249"/>
      <c r="ET93" s="249"/>
      <c r="EU93" s="249"/>
      <c r="EV93" s="249"/>
      <c r="EW93" s="249"/>
      <c r="EX93" s="250"/>
      <c r="EY93" s="74"/>
      <c r="EZ93" s="5"/>
      <c r="FA93" s="5"/>
      <c r="FB93" s="5"/>
      <c r="FC93" s="5"/>
    </row>
    <row r="94" spans="1:159" ht="6.75" customHeight="1">
      <c r="A94" s="74"/>
      <c r="B94" s="181"/>
      <c r="C94" s="181"/>
      <c r="D94" s="181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203"/>
      <c r="AV94" s="206"/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  <c r="BI94" s="207"/>
      <c r="BJ94" s="207"/>
      <c r="BK94" s="207"/>
      <c r="BL94" s="207"/>
      <c r="BM94" s="158"/>
      <c r="BN94" s="158"/>
      <c r="BO94" s="159"/>
      <c r="BP94" s="160"/>
      <c r="BQ94" s="161"/>
      <c r="BR94" s="161"/>
      <c r="BS94" s="161"/>
      <c r="BT94" s="161"/>
      <c r="BU94" s="161"/>
      <c r="BV94" s="161"/>
      <c r="BW94" s="161"/>
      <c r="BX94" s="161"/>
      <c r="BY94" s="161"/>
      <c r="BZ94" s="161"/>
      <c r="CA94" s="161"/>
      <c r="CB94" s="161"/>
      <c r="CC94" s="161"/>
      <c r="CD94" s="161"/>
      <c r="CE94" s="161"/>
      <c r="CF94" s="161"/>
      <c r="CG94" s="162"/>
      <c r="CH94" s="162"/>
      <c r="CI94" s="162"/>
      <c r="CJ94" s="74"/>
      <c r="CK94" s="74"/>
      <c r="CL94" s="74"/>
      <c r="CM94" s="74"/>
      <c r="CN94" s="74"/>
      <c r="CO94" s="74"/>
      <c r="CP94" s="74"/>
      <c r="CQ94" s="248"/>
      <c r="CR94" s="249"/>
      <c r="CS94" s="249"/>
      <c r="CT94" s="249"/>
      <c r="CU94" s="249"/>
      <c r="CV94" s="249"/>
      <c r="CW94" s="249"/>
      <c r="CX94" s="249"/>
      <c r="CY94" s="249"/>
      <c r="CZ94" s="249"/>
      <c r="DA94" s="249"/>
      <c r="DB94" s="249"/>
      <c r="DC94" s="249"/>
      <c r="DD94" s="249"/>
      <c r="DE94" s="249"/>
      <c r="DF94" s="249"/>
      <c r="DG94" s="249"/>
      <c r="DH94" s="249"/>
      <c r="DI94" s="249"/>
      <c r="DJ94" s="249"/>
      <c r="DK94" s="249"/>
      <c r="DL94" s="249"/>
      <c r="DM94" s="249"/>
      <c r="DN94" s="249"/>
      <c r="DO94" s="249"/>
      <c r="DP94" s="249"/>
      <c r="DQ94" s="249"/>
      <c r="DR94" s="249"/>
      <c r="DS94" s="249"/>
      <c r="DT94" s="249"/>
      <c r="DU94" s="249"/>
      <c r="DV94" s="249"/>
      <c r="DW94" s="249"/>
      <c r="DX94" s="249"/>
      <c r="DY94" s="249"/>
      <c r="DZ94" s="249"/>
      <c r="EA94" s="249"/>
      <c r="EB94" s="249"/>
      <c r="EC94" s="249"/>
      <c r="ED94" s="249"/>
      <c r="EE94" s="249"/>
      <c r="EF94" s="249"/>
      <c r="EG94" s="249"/>
      <c r="EH94" s="249"/>
      <c r="EI94" s="249"/>
      <c r="EJ94" s="249"/>
      <c r="EK94" s="249"/>
      <c r="EL94" s="249"/>
      <c r="EM94" s="249"/>
      <c r="EN94" s="249"/>
      <c r="EO94" s="249"/>
      <c r="EP94" s="249"/>
      <c r="EQ94" s="249"/>
      <c r="ER94" s="249"/>
      <c r="ES94" s="249"/>
      <c r="ET94" s="249"/>
      <c r="EU94" s="249"/>
      <c r="EV94" s="249"/>
      <c r="EW94" s="249"/>
      <c r="EX94" s="250"/>
      <c r="EY94" s="74"/>
      <c r="EZ94" s="5"/>
      <c r="FA94" s="5"/>
      <c r="FB94" s="5"/>
      <c r="FC94" s="5"/>
    </row>
    <row r="95" spans="1:159" ht="6.75" customHeight="1">
      <c r="A95" s="74"/>
      <c r="B95" s="181"/>
      <c r="C95" s="181"/>
      <c r="D95" s="181"/>
      <c r="E95" s="163" t="s">
        <v>56</v>
      </c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3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203"/>
      <c r="AV95" s="206"/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  <c r="BI95" s="207"/>
      <c r="BJ95" s="207"/>
      <c r="BK95" s="207"/>
      <c r="BL95" s="207"/>
      <c r="BM95" s="158" t="s">
        <v>21</v>
      </c>
      <c r="BN95" s="158"/>
      <c r="BO95" s="159"/>
      <c r="BP95" s="183"/>
      <c r="BQ95" s="184"/>
      <c r="BR95" s="184"/>
      <c r="BS95" s="184"/>
      <c r="BT95" s="184"/>
      <c r="BU95" s="184"/>
      <c r="BV95" s="184"/>
      <c r="BW95" s="184"/>
      <c r="BX95" s="184"/>
      <c r="BY95" s="184"/>
      <c r="BZ95" s="184"/>
      <c r="CA95" s="184"/>
      <c r="CB95" s="184"/>
      <c r="CC95" s="184"/>
      <c r="CD95" s="184"/>
      <c r="CE95" s="184"/>
      <c r="CF95" s="184"/>
      <c r="CG95" s="184"/>
      <c r="CH95" s="184"/>
      <c r="CI95" s="184"/>
      <c r="CJ95" s="74"/>
      <c r="CK95" s="74"/>
      <c r="CL95" s="74"/>
      <c r="CM95" s="74"/>
      <c r="CN95" s="74"/>
      <c r="CO95" s="74"/>
      <c r="CP95" s="74"/>
      <c r="CQ95" s="251" t="str">
        <f>IF(AV86-SUM(DV53,DV56,DV59,DV62,DV74,DV77,DV80,DV83)&lt;0, SUM(DV53,DV56,DV59,DV62,DV74,DV77,DV80,DV83)-AV86, "")</f>
        <v/>
      </c>
      <c r="CR95" s="252"/>
      <c r="CS95" s="252"/>
      <c r="CT95" s="252"/>
      <c r="CU95" s="252"/>
      <c r="CV95" s="252"/>
      <c r="CW95" s="252"/>
      <c r="CX95" s="252"/>
      <c r="CY95" s="252"/>
      <c r="CZ95" s="252"/>
      <c r="DA95" s="252"/>
      <c r="DB95" s="252"/>
      <c r="DC95" s="252"/>
      <c r="DD95" s="252"/>
      <c r="DE95" s="252"/>
      <c r="DF95" s="252"/>
      <c r="DG95" s="252"/>
      <c r="DH95" s="255" t="s">
        <v>57</v>
      </c>
      <c r="DI95" s="255"/>
      <c r="DJ95" s="255"/>
      <c r="DK95" s="255"/>
      <c r="DL95" s="255"/>
      <c r="DM95" s="255"/>
      <c r="DN95" s="255"/>
      <c r="DO95" s="255"/>
      <c r="DP95" s="255"/>
      <c r="DQ95" s="255"/>
      <c r="DR95" s="255"/>
      <c r="DS95" s="255"/>
      <c r="DT95" s="255"/>
      <c r="DU95" s="257" t="str">
        <f>IF(AV86-SUM(DV53,DV56,DV59,DV62,DV74,DV77,DV80,DV83)&gt;0, AV86-SUM(DV53,DV56,DV59,DV62,DV74,DV77,DV80,DV83), "")</f>
        <v/>
      </c>
      <c r="DV95" s="257"/>
      <c r="DW95" s="257"/>
      <c r="DX95" s="257"/>
      <c r="DY95" s="257"/>
      <c r="DZ95" s="257"/>
      <c r="EA95" s="257"/>
      <c r="EB95" s="257"/>
      <c r="EC95" s="257"/>
      <c r="ED95" s="257"/>
      <c r="EE95" s="257"/>
      <c r="EF95" s="257"/>
      <c r="EG95" s="257"/>
      <c r="EH95" s="257"/>
      <c r="EI95" s="257"/>
      <c r="EJ95" s="257"/>
      <c r="EK95" s="257"/>
      <c r="EL95" s="255" t="s">
        <v>58</v>
      </c>
      <c r="EM95" s="255"/>
      <c r="EN95" s="255"/>
      <c r="EO95" s="255"/>
      <c r="EP95" s="255"/>
      <c r="EQ95" s="255"/>
      <c r="ER95" s="255"/>
      <c r="ES95" s="255"/>
      <c r="ET95" s="255"/>
      <c r="EU95" s="255"/>
      <c r="EV95" s="255"/>
      <c r="EW95" s="255"/>
      <c r="EX95" s="259"/>
      <c r="EY95" s="74"/>
    </row>
    <row r="96" spans="1:159" ht="6.75" customHeight="1">
      <c r="A96" s="74"/>
      <c r="B96" s="181"/>
      <c r="C96" s="181"/>
      <c r="D96" s="181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3"/>
      <c r="AI96" s="163"/>
      <c r="AJ96" s="163"/>
      <c r="AK96" s="163"/>
      <c r="AL96" s="163"/>
      <c r="AM96" s="163"/>
      <c r="AN96" s="163"/>
      <c r="AO96" s="163"/>
      <c r="AP96" s="163"/>
      <c r="AQ96" s="163"/>
      <c r="AR96" s="163"/>
      <c r="AS96" s="163"/>
      <c r="AT96" s="163"/>
      <c r="AU96" s="203"/>
      <c r="AV96" s="206"/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  <c r="BI96" s="207"/>
      <c r="BJ96" s="207"/>
      <c r="BK96" s="207"/>
      <c r="BL96" s="207"/>
      <c r="BM96" s="158"/>
      <c r="BN96" s="158"/>
      <c r="BO96" s="159"/>
      <c r="BP96" s="183"/>
      <c r="BQ96" s="184"/>
      <c r="BR96" s="184"/>
      <c r="BS96" s="184"/>
      <c r="BT96" s="184"/>
      <c r="BU96" s="184"/>
      <c r="BV96" s="184"/>
      <c r="BW96" s="184"/>
      <c r="BX96" s="184"/>
      <c r="BY96" s="184"/>
      <c r="BZ96" s="184"/>
      <c r="CA96" s="184"/>
      <c r="CB96" s="184"/>
      <c r="CC96" s="184"/>
      <c r="CD96" s="184"/>
      <c r="CE96" s="184"/>
      <c r="CF96" s="184"/>
      <c r="CG96" s="184"/>
      <c r="CH96" s="184"/>
      <c r="CI96" s="184"/>
      <c r="CJ96" s="74"/>
      <c r="CK96" s="74"/>
      <c r="CL96" s="74"/>
      <c r="CM96" s="74"/>
      <c r="CN96" s="74"/>
      <c r="CO96" s="74"/>
      <c r="CP96" s="74"/>
      <c r="CQ96" s="251"/>
      <c r="CR96" s="252"/>
      <c r="CS96" s="252"/>
      <c r="CT96" s="252"/>
      <c r="CU96" s="252"/>
      <c r="CV96" s="252"/>
      <c r="CW96" s="252"/>
      <c r="CX96" s="252"/>
      <c r="CY96" s="252"/>
      <c r="CZ96" s="252"/>
      <c r="DA96" s="252"/>
      <c r="DB96" s="252"/>
      <c r="DC96" s="252"/>
      <c r="DD96" s="252"/>
      <c r="DE96" s="252"/>
      <c r="DF96" s="252"/>
      <c r="DG96" s="252"/>
      <c r="DH96" s="255"/>
      <c r="DI96" s="255"/>
      <c r="DJ96" s="255"/>
      <c r="DK96" s="255"/>
      <c r="DL96" s="255"/>
      <c r="DM96" s="255"/>
      <c r="DN96" s="255"/>
      <c r="DO96" s="255"/>
      <c r="DP96" s="255"/>
      <c r="DQ96" s="255"/>
      <c r="DR96" s="255"/>
      <c r="DS96" s="255"/>
      <c r="DT96" s="255"/>
      <c r="DU96" s="257"/>
      <c r="DV96" s="257"/>
      <c r="DW96" s="257"/>
      <c r="DX96" s="257"/>
      <c r="DY96" s="257"/>
      <c r="DZ96" s="257"/>
      <c r="EA96" s="257"/>
      <c r="EB96" s="257"/>
      <c r="EC96" s="257"/>
      <c r="ED96" s="257"/>
      <c r="EE96" s="257"/>
      <c r="EF96" s="257"/>
      <c r="EG96" s="257"/>
      <c r="EH96" s="257"/>
      <c r="EI96" s="257"/>
      <c r="EJ96" s="257"/>
      <c r="EK96" s="257"/>
      <c r="EL96" s="255"/>
      <c r="EM96" s="255"/>
      <c r="EN96" s="255"/>
      <c r="EO96" s="255"/>
      <c r="EP96" s="255"/>
      <c r="EQ96" s="255"/>
      <c r="ER96" s="255"/>
      <c r="ES96" s="255"/>
      <c r="ET96" s="255"/>
      <c r="EU96" s="255"/>
      <c r="EV96" s="255"/>
      <c r="EW96" s="255"/>
      <c r="EX96" s="259"/>
      <c r="EY96" s="74"/>
    </row>
    <row r="97" spans="1:155" ht="6.75" customHeight="1" thickBot="1">
      <c r="A97" s="74"/>
      <c r="B97" s="181"/>
      <c r="C97" s="181"/>
      <c r="D97" s="181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63"/>
      <c r="AL97" s="163"/>
      <c r="AM97" s="163"/>
      <c r="AN97" s="163"/>
      <c r="AO97" s="163"/>
      <c r="AP97" s="163"/>
      <c r="AQ97" s="163"/>
      <c r="AR97" s="163"/>
      <c r="AS97" s="163"/>
      <c r="AT97" s="163"/>
      <c r="AU97" s="203"/>
      <c r="AV97" s="206"/>
      <c r="AW97" s="207"/>
      <c r="AX97" s="207"/>
      <c r="AY97" s="207"/>
      <c r="AZ97" s="207"/>
      <c r="BA97" s="207"/>
      <c r="BB97" s="207"/>
      <c r="BC97" s="207"/>
      <c r="BD97" s="207"/>
      <c r="BE97" s="207"/>
      <c r="BF97" s="207"/>
      <c r="BG97" s="207"/>
      <c r="BH97" s="207"/>
      <c r="BI97" s="207"/>
      <c r="BJ97" s="207"/>
      <c r="BK97" s="207"/>
      <c r="BL97" s="207"/>
      <c r="BM97" s="158"/>
      <c r="BN97" s="158"/>
      <c r="BO97" s="159"/>
      <c r="BP97" s="183"/>
      <c r="BQ97" s="184"/>
      <c r="BR97" s="184"/>
      <c r="BS97" s="184"/>
      <c r="BT97" s="184"/>
      <c r="BU97" s="184"/>
      <c r="BV97" s="184"/>
      <c r="BW97" s="184"/>
      <c r="BX97" s="184"/>
      <c r="BY97" s="184"/>
      <c r="BZ97" s="184"/>
      <c r="CA97" s="184"/>
      <c r="CB97" s="184"/>
      <c r="CC97" s="184"/>
      <c r="CD97" s="184"/>
      <c r="CE97" s="184"/>
      <c r="CF97" s="184"/>
      <c r="CG97" s="184"/>
      <c r="CH97" s="184"/>
      <c r="CI97" s="184"/>
      <c r="CJ97" s="74"/>
      <c r="CK97" s="74"/>
      <c r="CL97" s="74"/>
      <c r="CM97" s="74"/>
      <c r="CN97" s="74"/>
      <c r="CO97" s="74"/>
      <c r="CP97" s="74"/>
      <c r="CQ97" s="253"/>
      <c r="CR97" s="254"/>
      <c r="CS97" s="254"/>
      <c r="CT97" s="254"/>
      <c r="CU97" s="254"/>
      <c r="CV97" s="254"/>
      <c r="CW97" s="254"/>
      <c r="CX97" s="254"/>
      <c r="CY97" s="254"/>
      <c r="CZ97" s="254"/>
      <c r="DA97" s="254"/>
      <c r="DB97" s="254"/>
      <c r="DC97" s="254"/>
      <c r="DD97" s="254"/>
      <c r="DE97" s="254"/>
      <c r="DF97" s="254"/>
      <c r="DG97" s="254"/>
      <c r="DH97" s="256"/>
      <c r="DI97" s="256"/>
      <c r="DJ97" s="256"/>
      <c r="DK97" s="256"/>
      <c r="DL97" s="256"/>
      <c r="DM97" s="256"/>
      <c r="DN97" s="256"/>
      <c r="DO97" s="256"/>
      <c r="DP97" s="256"/>
      <c r="DQ97" s="256"/>
      <c r="DR97" s="256"/>
      <c r="DS97" s="256"/>
      <c r="DT97" s="256"/>
      <c r="DU97" s="258"/>
      <c r="DV97" s="258"/>
      <c r="DW97" s="258"/>
      <c r="DX97" s="258"/>
      <c r="DY97" s="258"/>
      <c r="DZ97" s="258"/>
      <c r="EA97" s="258"/>
      <c r="EB97" s="258"/>
      <c r="EC97" s="258"/>
      <c r="ED97" s="258"/>
      <c r="EE97" s="258"/>
      <c r="EF97" s="258"/>
      <c r="EG97" s="258"/>
      <c r="EH97" s="258"/>
      <c r="EI97" s="258"/>
      <c r="EJ97" s="258"/>
      <c r="EK97" s="258"/>
      <c r="EL97" s="256"/>
      <c r="EM97" s="256"/>
      <c r="EN97" s="256"/>
      <c r="EO97" s="256"/>
      <c r="EP97" s="256"/>
      <c r="EQ97" s="256"/>
      <c r="ER97" s="256"/>
      <c r="ES97" s="256"/>
      <c r="ET97" s="256"/>
      <c r="EU97" s="256"/>
      <c r="EV97" s="256"/>
      <c r="EW97" s="256"/>
      <c r="EX97" s="260"/>
      <c r="EY97" s="74"/>
    </row>
    <row r="98" spans="1:155" ht="6.75" customHeight="1">
      <c r="A98" s="74"/>
      <c r="B98" s="181"/>
      <c r="C98" s="181"/>
      <c r="D98" s="182"/>
      <c r="E98" s="210" t="s">
        <v>59</v>
      </c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211"/>
      <c r="Z98" s="211"/>
      <c r="AA98" s="211"/>
      <c r="AB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2"/>
      <c r="AV98" s="156">
        <f>SUM(AV89:BL97)</f>
        <v>0</v>
      </c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243" t="s">
        <v>21</v>
      </c>
      <c r="BN98" s="243"/>
      <c r="BO98" s="244"/>
      <c r="BP98" s="183"/>
      <c r="BQ98" s="184"/>
      <c r="BR98" s="184"/>
      <c r="BS98" s="184"/>
      <c r="BT98" s="184"/>
      <c r="BU98" s="184"/>
      <c r="BV98" s="184"/>
      <c r="BW98" s="184"/>
      <c r="BX98" s="184"/>
      <c r="BY98" s="184"/>
      <c r="BZ98" s="184"/>
      <c r="CA98" s="184"/>
      <c r="CB98" s="184"/>
      <c r="CC98" s="184"/>
      <c r="CD98" s="184"/>
      <c r="CE98" s="184"/>
      <c r="CF98" s="184"/>
      <c r="CG98" s="184"/>
      <c r="CH98" s="184"/>
      <c r="CI98" s="184"/>
      <c r="CJ98" s="74"/>
      <c r="CK98" s="74"/>
      <c r="CL98" s="74"/>
      <c r="CM98" s="74"/>
      <c r="CN98" s="74"/>
      <c r="CO98" s="74"/>
      <c r="CP98" s="74"/>
      <c r="CQ98" s="245" t="s">
        <v>60</v>
      </c>
      <c r="CR98" s="246"/>
      <c r="CS98" s="246"/>
      <c r="CT98" s="246"/>
      <c r="CU98" s="246"/>
      <c r="CV98" s="246"/>
      <c r="CW98" s="246"/>
      <c r="CX98" s="246"/>
      <c r="CY98" s="246"/>
      <c r="CZ98" s="246"/>
      <c r="DA98" s="246"/>
      <c r="DB98" s="246"/>
      <c r="DC98" s="246"/>
      <c r="DD98" s="246"/>
      <c r="DE98" s="246"/>
      <c r="DF98" s="246"/>
      <c r="DG98" s="246"/>
      <c r="DH98" s="246"/>
      <c r="DI98" s="246"/>
      <c r="DJ98" s="246"/>
      <c r="DK98" s="246"/>
      <c r="DL98" s="246"/>
      <c r="DM98" s="246"/>
      <c r="DN98" s="246"/>
      <c r="DO98" s="246"/>
      <c r="DP98" s="246"/>
      <c r="DQ98" s="246"/>
      <c r="DR98" s="246"/>
      <c r="DS98" s="246"/>
      <c r="DT98" s="246"/>
      <c r="DU98" s="246"/>
      <c r="DV98" s="246"/>
      <c r="DW98" s="246"/>
      <c r="DX98" s="246"/>
      <c r="DY98" s="246"/>
      <c r="DZ98" s="246"/>
      <c r="EA98" s="246"/>
      <c r="EB98" s="246"/>
      <c r="EC98" s="246"/>
      <c r="ED98" s="246"/>
      <c r="EE98" s="246"/>
      <c r="EF98" s="246"/>
      <c r="EG98" s="246"/>
      <c r="EH98" s="246"/>
      <c r="EI98" s="246"/>
      <c r="EJ98" s="246"/>
      <c r="EK98" s="246"/>
      <c r="EL98" s="246"/>
      <c r="EM98" s="246"/>
      <c r="EN98" s="246"/>
      <c r="EO98" s="246"/>
      <c r="EP98" s="246"/>
      <c r="EQ98" s="246"/>
      <c r="ER98" s="246"/>
      <c r="ES98" s="246"/>
      <c r="ET98" s="246"/>
      <c r="EU98" s="246"/>
      <c r="EV98" s="246"/>
      <c r="EW98" s="246"/>
      <c r="EX98" s="247"/>
      <c r="EY98" s="74"/>
    </row>
    <row r="99" spans="1:155" ht="6.75" customHeight="1">
      <c r="A99" s="74"/>
      <c r="B99" s="181"/>
      <c r="C99" s="181"/>
      <c r="D99" s="182"/>
      <c r="E99" s="210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11"/>
      <c r="W99" s="211"/>
      <c r="X99" s="211"/>
      <c r="Y99" s="211"/>
      <c r="Z99" s="211"/>
      <c r="AA99" s="211"/>
      <c r="AB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2"/>
      <c r="AV99" s="156"/>
      <c r="AW99" s="157"/>
      <c r="AX99" s="157"/>
      <c r="AY99" s="157"/>
      <c r="AZ99" s="157"/>
      <c r="BA99" s="157"/>
      <c r="BB99" s="157"/>
      <c r="BC99" s="157"/>
      <c r="BD99" s="157"/>
      <c r="BE99" s="157"/>
      <c r="BF99" s="157"/>
      <c r="BG99" s="157"/>
      <c r="BH99" s="157"/>
      <c r="BI99" s="157"/>
      <c r="BJ99" s="157"/>
      <c r="BK99" s="157"/>
      <c r="BL99" s="157"/>
      <c r="BM99" s="243"/>
      <c r="BN99" s="243"/>
      <c r="BO99" s="244"/>
      <c r="BP99" s="183"/>
      <c r="BQ99" s="184"/>
      <c r="BR99" s="184"/>
      <c r="BS99" s="184"/>
      <c r="BT99" s="184"/>
      <c r="BU99" s="184"/>
      <c r="BV99" s="184"/>
      <c r="BW99" s="184"/>
      <c r="BX99" s="184"/>
      <c r="BY99" s="184"/>
      <c r="BZ99" s="184"/>
      <c r="CA99" s="184"/>
      <c r="CB99" s="184"/>
      <c r="CC99" s="184"/>
      <c r="CD99" s="184"/>
      <c r="CE99" s="184"/>
      <c r="CF99" s="184"/>
      <c r="CG99" s="184"/>
      <c r="CH99" s="184"/>
      <c r="CI99" s="184"/>
      <c r="CJ99" s="74"/>
      <c r="CK99" s="74"/>
      <c r="CL99" s="74"/>
      <c r="CM99" s="74"/>
      <c r="CN99" s="74"/>
      <c r="CO99" s="74"/>
      <c r="CP99" s="74"/>
      <c r="CQ99" s="248"/>
      <c r="CR99" s="249"/>
      <c r="CS99" s="249"/>
      <c r="CT99" s="249"/>
      <c r="CU99" s="249"/>
      <c r="CV99" s="249"/>
      <c r="CW99" s="249"/>
      <c r="CX99" s="249"/>
      <c r="CY99" s="249"/>
      <c r="CZ99" s="249"/>
      <c r="DA99" s="249"/>
      <c r="DB99" s="249"/>
      <c r="DC99" s="249"/>
      <c r="DD99" s="249"/>
      <c r="DE99" s="249"/>
      <c r="DF99" s="249"/>
      <c r="DG99" s="249"/>
      <c r="DH99" s="249"/>
      <c r="DI99" s="249"/>
      <c r="DJ99" s="249"/>
      <c r="DK99" s="249"/>
      <c r="DL99" s="249"/>
      <c r="DM99" s="249"/>
      <c r="DN99" s="249"/>
      <c r="DO99" s="249"/>
      <c r="DP99" s="249"/>
      <c r="DQ99" s="249"/>
      <c r="DR99" s="249"/>
      <c r="DS99" s="249"/>
      <c r="DT99" s="249"/>
      <c r="DU99" s="249"/>
      <c r="DV99" s="249"/>
      <c r="DW99" s="249"/>
      <c r="DX99" s="249"/>
      <c r="DY99" s="249"/>
      <c r="DZ99" s="249"/>
      <c r="EA99" s="249"/>
      <c r="EB99" s="249"/>
      <c r="EC99" s="249"/>
      <c r="ED99" s="249"/>
      <c r="EE99" s="249"/>
      <c r="EF99" s="249"/>
      <c r="EG99" s="249"/>
      <c r="EH99" s="249"/>
      <c r="EI99" s="249"/>
      <c r="EJ99" s="249"/>
      <c r="EK99" s="249"/>
      <c r="EL99" s="249"/>
      <c r="EM99" s="249"/>
      <c r="EN99" s="249"/>
      <c r="EO99" s="249"/>
      <c r="EP99" s="249"/>
      <c r="EQ99" s="249"/>
      <c r="ER99" s="249"/>
      <c r="ES99" s="249"/>
      <c r="ET99" s="249"/>
      <c r="EU99" s="249"/>
      <c r="EV99" s="249"/>
      <c r="EW99" s="249"/>
      <c r="EX99" s="250"/>
      <c r="EY99" s="74"/>
    </row>
    <row r="100" spans="1:155" ht="6.75" customHeight="1" thickBot="1">
      <c r="A100" s="74"/>
      <c r="B100" s="181"/>
      <c r="C100" s="181"/>
      <c r="D100" s="182"/>
      <c r="E100" s="210"/>
      <c r="F100" s="211"/>
      <c r="G100" s="211"/>
      <c r="H100" s="211"/>
      <c r="I100" s="211"/>
      <c r="J100" s="211"/>
      <c r="K100" s="211"/>
      <c r="L100" s="211"/>
      <c r="M100" s="211"/>
      <c r="N100" s="211"/>
      <c r="O100" s="211"/>
      <c r="P100" s="211"/>
      <c r="Q100" s="211"/>
      <c r="R100" s="211"/>
      <c r="S100" s="211"/>
      <c r="T100" s="211"/>
      <c r="U100" s="211"/>
      <c r="V100" s="211"/>
      <c r="W100" s="211"/>
      <c r="X100" s="211"/>
      <c r="Y100" s="211"/>
      <c r="Z100" s="211"/>
      <c r="AA100" s="211"/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2"/>
      <c r="AV100" s="156"/>
      <c r="AW100" s="157"/>
      <c r="AX100" s="157"/>
      <c r="AY100" s="157"/>
      <c r="AZ100" s="157"/>
      <c r="BA100" s="157"/>
      <c r="BB100" s="157"/>
      <c r="BC100" s="157"/>
      <c r="BD100" s="157"/>
      <c r="BE100" s="157"/>
      <c r="BF100" s="157"/>
      <c r="BG100" s="157"/>
      <c r="BH100" s="157"/>
      <c r="BI100" s="157"/>
      <c r="BJ100" s="157"/>
      <c r="BK100" s="157"/>
      <c r="BL100" s="157"/>
      <c r="BM100" s="243"/>
      <c r="BN100" s="243"/>
      <c r="BO100" s="244"/>
      <c r="BP100" s="183"/>
      <c r="BQ100" s="184"/>
      <c r="BR100" s="184"/>
      <c r="BS100" s="184"/>
      <c r="BT100" s="184"/>
      <c r="BU100" s="184"/>
      <c r="BV100" s="184"/>
      <c r="BW100" s="184"/>
      <c r="BX100" s="184"/>
      <c r="BY100" s="184"/>
      <c r="BZ100" s="184"/>
      <c r="CA100" s="184"/>
      <c r="CB100" s="184"/>
      <c r="CC100" s="184"/>
      <c r="CD100" s="184"/>
      <c r="CE100" s="184"/>
      <c r="CF100" s="184"/>
      <c r="CG100" s="184"/>
      <c r="CH100" s="184"/>
      <c r="CI100" s="184"/>
      <c r="CJ100" s="74"/>
      <c r="CK100" s="74"/>
      <c r="CL100" s="74"/>
      <c r="CM100" s="74"/>
      <c r="CN100" s="74"/>
      <c r="CO100" s="74"/>
      <c r="CP100" s="74"/>
      <c r="CQ100" s="248"/>
      <c r="CR100" s="249"/>
      <c r="CS100" s="249"/>
      <c r="CT100" s="249"/>
      <c r="CU100" s="249"/>
      <c r="CV100" s="249"/>
      <c r="CW100" s="249"/>
      <c r="CX100" s="249"/>
      <c r="CY100" s="249"/>
      <c r="CZ100" s="249"/>
      <c r="DA100" s="249"/>
      <c r="DB100" s="249"/>
      <c r="DC100" s="249"/>
      <c r="DD100" s="249"/>
      <c r="DE100" s="249"/>
      <c r="DF100" s="249"/>
      <c r="DG100" s="249"/>
      <c r="DH100" s="249"/>
      <c r="DI100" s="249"/>
      <c r="DJ100" s="249"/>
      <c r="DK100" s="249"/>
      <c r="DL100" s="249"/>
      <c r="DM100" s="249"/>
      <c r="DN100" s="249"/>
      <c r="DO100" s="249"/>
      <c r="DP100" s="249"/>
      <c r="DQ100" s="249"/>
      <c r="DR100" s="249"/>
      <c r="DS100" s="249"/>
      <c r="DT100" s="249"/>
      <c r="DU100" s="249"/>
      <c r="DV100" s="249"/>
      <c r="DW100" s="249"/>
      <c r="DX100" s="249"/>
      <c r="DY100" s="249"/>
      <c r="DZ100" s="249"/>
      <c r="EA100" s="249"/>
      <c r="EB100" s="249"/>
      <c r="EC100" s="249"/>
      <c r="ED100" s="249"/>
      <c r="EE100" s="249"/>
      <c r="EF100" s="249"/>
      <c r="EG100" s="249"/>
      <c r="EH100" s="249"/>
      <c r="EI100" s="249"/>
      <c r="EJ100" s="249"/>
      <c r="EK100" s="249"/>
      <c r="EL100" s="249"/>
      <c r="EM100" s="249"/>
      <c r="EN100" s="249"/>
      <c r="EO100" s="249"/>
      <c r="EP100" s="249"/>
      <c r="EQ100" s="249"/>
      <c r="ER100" s="249"/>
      <c r="ES100" s="249"/>
      <c r="ET100" s="249"/>
      <c r="EU100" s="249"/>
      <c r="EV100" s="249"/>
      <c r="EW100" s="249"/>
      <c r="EX100" s="250"/>
      <c r="EY100" s="74"/>
    </row>
    <row r="101" spans="1:155" ht="6.75" customHeight="1" thickTop="1">
      <c r="A101" s="74"/>
      <c r="B101" s="262" t="s">
        <v>61</v>
      </c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262"/>
      <c r="AC101" s="262"/>
      <c r="AD101" s="262"/>
      <c r="AE101" s="262"/>
      <c r="AF101" s="262"/>
      <c r="AG101" s="262"/>
      <c r="AH101" s="262"/>
      <c r="AI101" s="262"/>
      <c r="AJ101" s="262"/>
      <c r="AK101" s="262"/>
      <c r="AL101" s="262"/>
      <c r="AM101" s="262"/>
      <c r="AN101" s="262"/>
      <c r="AO101" s="262"/>
      <c r="AP101" s="262"/>
      <c r="AQ101" s="262"/>
      <c r="AR101" s="262"/>
      <c r="AS101" s="262"/>
      <c r="AT101" s="262"/>
      <c r="AU101" s="263"/>
      <c r="AV101" s="213">
        <f>AV86+AV98</f>
        <v>0</v>
      </c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  <c r="BI101" s="214"/>
      <c r="BJ101" s="214"/>
      <c r="BK101" s="214"/>
      <c r="BL101" s="214"/>
      <c r="BM101" s="264" t="s">
        <v>21</v>
      </c>
      <c r="BN101" s="264"/>
      <c r="BO101" s="265"/>
      <c r="BP101" s="183"/>
      <c r="BQ101" s="184"/>
      <c r="BR101" s="184"/>
      <c r="BS101" s="184"/>
      <c r="BT101" s="184"/>
      <c r="BU101" s="184"/>
      <c r="BV101" s="184"/>
      <c r="BW101" s="184"/>
      <c r="BX101" s="184"/>
      <c r="BY101" s="184"/>
      <c r="BZ101" s="184"/>
      <c r="CA101" s="184"/>
      <c r="CB101" s="184"/>
      <c r="CC101" s="184"/>
      <c r="CD101" s="184"/>
      <c r="CE101" s="184"/>
      <c r="CF101" s="184"/>
      <c r="CG101" s="184"/>
      <c r="CH101" s="184"/>
      <c r="CI101" s="184"/>
      <c r="CJ101" s="74"/>
      <c r="CK101" s="74"/>
      <c r="CL101" s="74"/>
      <c r="CM101" s="74"/>
      <c r="CN101" s="74"/>
      <c r="CO101" s="74"/>
      <c r="CP101" s="74"/>
      <c r="CQ101" s="251" t="str">
        <f>IF(AV101-DV86&lt;0, DV86-AV101, "")</f>
        <v/>
      </c>
      <c r="CR101" s="252"/>
      <c r="CS101" s="252"/>
      <c r="CT101" s="252"/>
      <c r="CU101" s="252"/>
      <c r="CV101" s="252"/>
      <c r="CW101" s="252"/>
      <c r="CX101" s="252"/>
      <c r="CY101" s="252"/>
      <c r="CZ101" s="252"/>
      <c r="DA101" s="252"/>
      <c r="DB101" s="252"/>
      <c r="DC101" s="252"/>
      <c r="DD101" s="252"/>
      <c r="DE101" s="252"/>
      <c r="DF101" s="252"/>
      <c r="DG101" s="252"/>
      <c r="DH101" s="255" t="s">
        <v>57</v>
      </c>
      <c r="DI101" s="255"/>
      <c r="DJ101" s="255"/>
      <c r="DK101" s="255"/>
      <c r="DL101" s="255"/>
      <c r="DM101" s="255"/>
      <c r="DN101" s="255"/>
      <c r="DO101" s="255"/>
      <c r="DP101" s="255"/>
      <c r="DQ101" s="255"/>
      <c r="DR101" s="255"/>
      <c r="DS101" s="255"/>
      <c r="DT101" s="255"/>
      <c r="DU101" s="257" t="str">
        <f>IF(AV101-DV86&gt;0, AV101-DV86, "")</f>
        <v/>
      </c>
      <c r="DV101" s="257"/>
      <c r="DW101" s="257"/>
      <c r="DX101" s="257"/>
      <c r="DY101" s="257"/>
      <c r="DZ101" s="257"/>
      <c r="EA101" s="257"/>
      <c r="EB101" s="257"/>
      <c r="EC101" s="257"/>
      <c r="ED101" s="257"/>
      <c r="EE101" s="257"/>
      <c r="EF101" s="257"/>
      <c r="EG101" s="257"/>
      <c r="EH101" s="257"/>
      <c r="EI101" s="257"/>
      <c r="EJ101" s="257"/>
      <c r="EK101" s="257"/>
      <c r="EL101" s="255" t="s">
        <v>58</v>
      </c>
      <c r="EM101" s="255"/>
      <c r="EN101" s="255"/>
      <c r="EO101" s="255"/>
      <c r="EP101" s="255"/>
      <c r="EQ101" s="255"/>
      <c r="ER101" s="255"/>
      <c r="ES101" s="255"/>
      <c r="ET101" s="255"/>
      <c r="EU101" s="255"/>
      <c r="EV101" s="255"/>
      <c r="EW101" s="255"/>
      <c r="EX101" s="259"/>
      <c r="EY101" s="74"/>
    </row>
    <row r="102" spans="1:155" ht="6.75" customHeight="1">
      <c r="A102" s="74"/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2"/>
      <c r="AO102" s="262"/>
      <c r="AP102" s="262"/>
      <c r="AQ102" s="262"/>
      <c r="AR102" s="262"/>
      <c r="AS102" s="262"/>
      <c r="AT102" s="262"/>
      <c r="AU102" s="263"/>
      <c r="AV102" s="215"/>
      <c r="AW102" s="157"/>
      <c r="AX102" s="157"/>
      <c r="AY102" s="157"/>
      <c r="AZ102" s="157"/>
      <c r="BA102" s="157"/>
      <c r="BB102" s="157"/>
      <c r="BC102" s="157"/>
      <c r="BD102" s="157"/>
      <c r="BE102" s="157"/>
      <c r="BF102" s="157"/>
      <c r="BG102" s="157"/>
      <c r="BH102" s="157"/>
      <c r="BI102" s="157"/>
      <c r="BJ102" s="157"/>
      <c r="BK102" s="157"/>
      <c r="BL102" s="157"/>
      <c r="BM102" s="243"/>
      <c r="BN102" s="243"/>
      <c r="BO102" s="266"/>
      <c r="BP102" s="183"/>
      <c r="BQ102" s="184"/>
      <c r="BR102" s="184"/>
      <c r="BS102" s="184"/>
      <c r="BT102" s="184"/>
      <c r="BU102" s="184"/>
      <c r="BV102" s="184"/>
      <c r="BW102" s="184"/>
      <c r="BX102" s="184"/>
      <c r="BY102" s="184"/>
      <c r="BZ102" s="184"/>
      <c r="CA102" s="184"/>
      <c r="CB102" s="184"/>
      <c r="CC102" s="184"/>
      <c r="CD102" s="184"/>
      <c r="CE102" s="184"/>
      <c r="CF102" s="184"/>
      <c r="CG102" s="184"/>
      <c r="CH102" s="184"/>
      <c r="CI102" s="184"/>
      <c r="CJ102" s="74"/>
      <c r="CK102" s="74"/>
      <c r="CL102" s="74"/>
      <c r="CM102" s="74"/>
      <c r="CN102" s="74"/>
      <c r="CO102" s="74"/>
      <c r="CP102" s="74"/>
      <c r="CQ102" s="251"/>
      <c r="CR102" s="252"/>
      <c r="CS102" s="252"/>
      <c r="CT102" s="252"/>
      <c r="CU102" s="252"/>
      <c r="CV102" s="252"/>
      <c r="CW102" s="252"/>
      <c r="CX102" s="252"/>
      <c r="CY102" s="252"/>
      <c r="CZ102" s="252"/>
      <c r="DA102" s="252"/>
      <c r="DB102" s="252"/>
      <c r="DC102" s="252"/>
      <c r="DD102" s="252"/>
      <c r="DE102" s="252"/>
      <c r="DF102" s="252"/>
      <c r="DG102" s="252"/>
      <c r="DH102" s="255"/>
      <c r="DI102" s="255"/>
      <c r="DJ102" s="255"/>
      <c r="DK102" s="255"/>
      <c r="DL102" s="255"/>
      <c r="DM102" s="255"/>
      <c r="DN102" s="255"/>
      <c r="DO102" s="255"/>
      <c r="DP102" s="255"/>
      <c r="DQ102" s="255"/>
      <c r="DR102" s="255"/>
      <c r="DS102" s="255"/>
      <c r="DT102" s="255"/>
      <c r="DU102" s="257"/>
      <c r="DV102" s="257"/>
      <c r="DW102" s="257"/>
      <c r="DX102" s="257"/>
      <c r="DY102" s="257"/>
      <c r="DZ102" s="257"/>
      <c r="EA102" s="257"/>
      <c r="EB102" s="257"/>
      <c r="EC102" s="257"/>
      <c r="ED102" s="257"/>
      <c r="EE102" s="257"/>
      <c r="EF102" s="257"/>
      <c r="EG102" s="257"/>
      <c r="EH102" s="257"/>
      <c r="EI102" s="257"/>
      <c r="EJ102" s="257"/>
      <c r="EK102" s="257"/>
      <c r="EL102" s="255"/>
      <c r="EM102" s="255"/>
      <c r="EN102" s="255"/>
      <c r="EO102" s="255"/>
      <c r="EP102" s="255"/>
      <c r="EQ102" s="255"/>
      <c r="ER102" s="255"/>
      <c r="ES102" s="255"/>
      <c r="ET102" s="255"/>
      <c r="EU102" s="255"/>
      <c r="EV102" s="255"/>
      <c r="EW102" s="255"/>
      <c r="EX102" s="259"/>
      <c r="EY102" s="74"/>
    </row>
    <row r="103" spans="1:155" ht="6.75" customHeight="1" thickBot="1">
      <c r="A103" s="74"/>
      <c r="B103" s="262"/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2"/>
      <c r="Z103" s="262"/>
      <c r="AA103" s="262"/>
      <c r="AB103" s="262"/>
      <c r="AC103" s="262"/>
      <c r="AD103" s="262"/>
      <c r="AE103" s="262"/>
      <c r="AF103" s="262"/>
      <c r="AG103" s="262"/>
      <c r="AH103" s="262"/>
      <c r="AI103" s="262"/>
      <c r="AJ103" s="262"/>
      <c r="AK103" s="262"/>
      <c r="AL103" s="262"/>
      <c r="AM103" s="262"/>
      <c r="AN103" s="262"/>
      <c r="AO103" s="262"/>
      <c r="AP103" s="262"/>
      <c r="AQ103" s="262"/>
      <c r="AR103" s="262"/>
      <c r="AS103" s="262"/>
      <c r="AT103" s="262"/>
      <c r="AU103" s="263"/>
      <c r="AV103" s="216"/>
      <c r="AW103" s="217"/>
      <c r="AX103" s="217"/>
      <c r="AY103" s="217"/>
      <c r="AZ103" s="217"/>
      <c r="BA103" s="217"/>
      <c r="BB103" s="217"/>
      <c r="BC103" s="217"/>
      <c r="BD103" s="217"/>
      <c r="BE103" s="217"/>
      <c r="BF103" s="217"/>
      <c r="BG103" s="217"/>
      <c r="BH103" s="217"/>
      <c r="BI103" s="217"/>
      <c r="BJ103" s="217"/>
      <c r="BK103" s="217"/>
      <c r="BL103" s="217"/>
      <c r="BM103" s="267"/>
      <c r="BN103" s="267"/>
      <c r="BO103" s="268"/>
      <c r="BP103" s="183"/>
      <c r="BQ103" s="184"/>
      <c r="BR103" s="184"/>
      <c r="BS103" s="184"/>
      <c r="BT103" s="184"/>
      <c r="BU103" s="184"/>
      <c r="BV103" s="184"/>
      <c r="BW103" s="184"/>
      <c r="BX103" s="184"/>
      <c r="BY103" s="184"/>
      <c r="BZ103" s="184"/>
      <c r="CA103" s="184"/>
      <c r="CB103" s="184"/>
      <c r="CC103" s="184"/>
      <c r="CD103" s="184"/>
      <c r="CE103" s="184"/>
      <c r="CF103" s="184"/>
      <c r="CG103" s="184"/>
      <c r="CH103" s="184"/>
      <c r="CI103" s="184"/>
      <c r="CJ103" s="74"/>
      <c r="CK103" s="74"/>
      <c r="CL103" s="74"/>
      <c r="CM103" s="74"/>
      <c r="CN103" s="74"/>
      <c r="CO103" s="74"/>
      <c r="CP103" s="74"/>
      <c r="CQ103" s="253"/>
      <c r="CR103" s="254"/>
      <c r="CS103" s="254"/>
      <c r="CT103" s="254"/>
      <c r="CU103" s="254"/>
      <c r="CV103" s="254"/>
      <c r="CW103" s="254"/>
      <c r="CX103" s="254"/>
      <c r="CY103" s="254"/>
      <c r="CZ103" s="254"/>
      <c r="DA103" s="254"/>
      <c r="DB103" s="254"/>
      <c r="DC103" s="254"/>
      <c r="DD103" s="254"/>
      <c r="DE103" s="254"/>
      <c r="DF103" s="254"/>
      <c r="DG103" s="254"/>
      <c r="DH103" s="256"/>
      <c r="DI103" s="256"/>
      <c r="DJ103" s="256"/>
      <c r="DK103" s="256"/>
      <c r="DL103" s="256"/>
      <c r="DM103" s="256"/>
      <c r="DN103" s="256"/>
      <c r="DO103" s="256"/>
      <c r="DP103" s="256"/>
      <c r="DQ103" s="256"/>
      <c r="DR103" s="256"/>
      <c r="DS103" s="256"/>
      <c r="DT103" s="256"/>
      <c r="DU103" s="258"/>
      <c r="DV103" s="258"/>
      <c r="DW103" s="258"/>
      <c r="DX103" s="258"/>
      <c r="DY103" s="258"/>
      <c r="DZ103" s="258"/>
      <c r="EA103" s="258"/>
      <c r="EB103" s="258"/>
      <c r="EC103" s="258"/>
      <c r="ED103" s="258"/>
      <c r="EE103" s="258"/>
      <c r="EF103" s="258"/>
      <c r="EG103" s="258"/>
      <c r="EH103" s="258"/>
      <c r="EI103" s="258"/>
      <c r="EJ103" s="258"/>
      <c r="EK103" s="258"/>
      <c r="EL103" s="256"/>
      <c r="EM103" s="256"/>
      <c r="EN103" s="256"/>
      <c r="EO103" s="256"/>
      <c r="EP103" s="256"/>
      <c r="EQ103" s="256"/>
      <c r="ER103" s="256"/>
      <c r="ES103" s="256"/>
      <c r="ET103" s="256"/>
      <c r="EU103" s="256"/>
      <c r="EV103" s="256"/>
      <c r="EW103" s="256"/>
      <c r="EX103" s="260"/>
      <c r="EY103" s="74"/>
    </row>
    <row r="104" spans="1:155" ht="6.75" customHeight="1" thickTop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4"/>
      <c r="CS104" s="74"/>
      <c r="CT104" s="74"/>
      <c r="CU104" s="74"/>
      <c r="CV104" s="74"/>
      <c r="CW104" s="74"/>
      <c r="CX104" s="74"/>
      <c r="CY104" s="74"/>
      <c r="CZ104" s="74"/>
      <c r="DA104" s="74"/>
      <c r="DB104" s="74"/>
      <c r="DC104" s="74"/>
      <c r="DD104" s="74"/>
      <c r="DE104" s="74"/>
      <c r="DF104" s="74"/>
      <c r="DG104" s="74"/>
      <c r="DH104" s="74"/>
      <c r="DI104" s="74"/>
      <c r="DJ104" s="74"/>
      <c r="DK104" s="74"/>
      <c r="DL104" s="74"/>
      <c r="DM104" s="74"/>
      <c r="DN104" s="74"/>
      <c r="DO104" s="74"/>
      <c r="DP104" s="74"/>
      <c r="DQ104" s="74"/>
      <c r="DR104" s="74"/>
      <c r="DS104" s="74"/>
      <c r="DT104" s="74"/>
      <c r="DU104" s="74"/>
      <c r="DV104" s="74"/>
      <c r="DW104" s="74"/>
      <c r="DX104" s="74"/>
      <c r="DY104" s="74"/>
      <c r="DZ104" s="74"/>
      <c r="EA104" s="74"/>
      <c r="EB104" s="74"/>
      <c r="EC104" s="74"/>
      <c r="ED104" s="83"/>
      <c r="EE104" s="83"/>
      <c r="EF104" s="83"/>
      <c r="EG104" s="84"/>
      <c r="EH104" s="84"/>
      <c r="EI104" s="84"/>
      <c r="EJ104" s="84"/>
      <c r="EK104" s="84"/>
      <c r="EL104" s="84"/>
      <c r="EM104" s="74"/>
      <c r="EN104" s="74"/>
      <c r="EO104" s="74"/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</row>
    <row r="105" spans="1:155" ht="6.7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74"/>
      <c r="CQ105" s="74"/>
      <c r="CR105" s="74"/>
      <c r="CS105" s="74"/>
      <c r="CT105" s="74"/>
      <c r="CU105" s="74"/>
      <c r="CV105" s="74"/>
      <c r="CW105" s="74"/>
      <c r="CX105" s="7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  <c r="DL105" s="74"/>
      <c r="DM105" s="74"/>
      <c r="DN105" s="74"/>
      <c r="DO105" s="74"/>
      <c r="DP105" s="74"/>
      <c r="DQ105" s="74"/>
      <c r="DR105" s="74"/>
      <c r="DS105" s="74"/>
      <c r="DT105" s="74"/>
      <c r="DU105" s="74"/>
      <c r="DV105" s="74"/>
      <c r="DW105" s="74"/>
      <c r="DX105" s="74"/>
      <c r="DY105" s="74"/>
      <c r="DZ105" s="74"/>
      <c r="EA105" s="74"/>
      <c r="EB105" s="74"/>
      <c r="EC105" s="74"/>
      <c r="ED105" s="83"/>
      <c r="EE105" s="83"/>
      <c r="EF105" s="83"/>
      <c r="EG105" s="84"/>
      <c r="EH105" s="84"/>
      <c r="EI105" s="84"/>
      <c r="EJ105" s="84"/>
      <c r="EK105" s="84"/>
      <c r="EL105" s="84"/>
      <c r="EM105" s="74"/>
      <c r="EN105" s="74"/>
      <c r="EO105" s="74"/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</row>
    <row r="106" spans="1:155" ht="6.7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</row>
    <row r="107" spans="1:155" ht="6.7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</row>
    <row r="108" spans="1:155" ht="6.7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</row>
    <row r="109" spans="1:155" ht="6.75" customHeight="1">
      <c r="A109" s="261" t="s">
        <v>62</v>
      </c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261"/>
      <c r="AI109" s="261"/>
      <c r="AJ109" s="261"/>
      <c r="AK109" s="261"/>
      <c r="AL109" s="261"/>
      <c r="AM109" s="261"/>
      <c r="AN109" s="261"/>
      <c r="AO109" s="261"/>
      <c r="AP109" s="261"/>
      <c r="AQ109" s="261"/>
      <c r="AR109" s="261"/>
      <c r="AS109" s="261"/>
      <c r="AT109" s="261"/>
      <c r="AU109" s="261"/>
      <c r="AV109" s="261"/>
      <c r="AW109" s="261"/>
      <c r="AX109" s="261"/>
      <c r="AY109" s="261"/>
      <c r="AZ109" s="261"/>
      <c r="BA109" s="261"/>
      <c r="BB109" s="261"/>
      <c r="BC109" s="261"/>
      <c r="BD109" s="261"/>
      <c r="BE109" s="261"/>
      <c r="BF109" s="261"/>
      <c r="BG109" s="261"/>
      <c r="BH109" s="261"/>
      <c r="BI109" s="261"/>
      <c r="BJ109" s="261"/>
      <c r="BK109" s="261"/>
      <c r="BL109" s="261"/>
      <c r="BM109" s="261"/>
      <c r="BN109" s="261"/>
      <c r="BO109" s="261"/>
      <c r="BP109" s="261"/>
      <c r="BQ109" s="261"/>
      <c r="BR109" s="261"/>
      <c r="BS109" s="261"/>
      <c r="BT109" s="261"/>
      <c r="BU109" s="261"/>
      <c r="BV109" s="261"/>
      <c r="BW109" s="261"/>
      <c r="BX109" s="261"/>
      <c r="BY109" s="261"/>
      <c r="BZ109" s="261"/>
      <c r="CA109" s="261"/>
      <c r="CB109" s="261"/>
      <c r="CC109" s="261"/>
      <c r="CD109" s="261"/>
      <c r="CE109" s="261"/>
      <c r="CF109" s="261"/>
      <c r="CG109" s="261"/>
      <c r="CH109" s="261"/>
      <c r="CI109" s="261"/>
      <c r="CJ109" s="261"/>
      <c r="CK109" s="261"/>
      <c r="CL109" s="261"/>
      <c r="CM109" s="261"/>
      <c r="CN109" s="261"/>
      <c r="CO109" s="261"/>
      <c r="CP109" s="261"/>
      <c r="CQ109" s="261"/>
      <c r="CR109" s="261"/>
      <c r="CS109" s="261"/>
      <c r="CT109" s="261"/>
      <c r="CU109" s="261"/>
      <c r="CV109" s="261"/>
      <c r="CW109" s="261"/>
      <c r="CX109" s="261"/>
      <c r="CY109" s="261"/>
      <c r="CZ109" s="261"/>
      <c r="DA109" s="261"/>
      <c r="DB109" s="261"/>
      <c r="DC109" s="261"/>
      <c r="DD109" s="261"/>
      <c r="DE109" s="261"/>
      <c r="DF109" s="261"/>
      <c r="DG109" s="261"/>
      <c r="DH109" s="261"/>
      <c r="DI109" s="261"/>
      <c r="DJ109" s="261"/>
      <c r="DK109" s="261"/>
      <c r="DL109" s="261"/>
      <c r="DM109" s="261"/>
      <c r="DN109" s="261"/>
      <c r="DO109" s="261"/>
      <c r="DP109" s="261"/>
      <c r="DQ109" s="261"/>
      <c r="DR109" s="261"/>
      <c r="DS109" s="261"/>
      <c r="DT109" s="261"/>
      <c r="DU109" s="261"/>
      <c r="DV109" s="261"/>
      <c r="DW109" s="261"/>
      <c r="DX109" s="261"/>
      <c r="DY109" s="261"/>
      <c r="DZ109" s="261"/>
      <c r="EA109" s="261"/>
      <c r="EB109" s="261"/>
      <c r="EC109" s="261"/>
      <c r="ED109" s="261"/>
      <c r="EE109" s="261"/>
      <c r="EF109" s="261"/>
      <c r="EG109" s="261"/>
      <c r="EH109" s="261"/>
      <c r="EI109" s="261"/>
      <c r="EJ109" s="261"/>
      <c r="EK109" s="261"/>
      <c r="EL109" s="261"/>
      <c r="EM109" s="261"/>
      <c r="EN109" s="261"/>
      <c r="EO109" s="261"/>
      <c r="EP109" s="261"/>
      <c r="EQ109" s="261"/>
      <c r="ER109" s="261"/>
      <c r="ES109" s="261"/>
      <c r="ET109" s="261"/>
      <c r="EU109" s="261"/>
      <c r="EV109" s="261"/>
      <c r="EW109" s="261"/>
      <c r="EX109" s="261"/>
      <c r="EY109" s="261"/>
    </row>
    <row r="110" spans="1:155" ht="6.75" customHeight="1">
      <c r="A110" s="261"/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  <c r="AB110" s="261"/>
      <c r="AC110" s="261"/>
      <c r="AD110" s="261"/>
      <c r="AE110" s="261"/>
      <c r="AF110" s="261"/>
      <c r="AG110" s="261"/>
      <c r="AH110" s="261"/>
      <c r="AI110" s="261"/>
      <c r="AJ110" s="261"/>
      <c r="AK110" s="261"/>
      <c r="AL110" s="261"/>
      <c r="AM110" s="261"/>
      <c r="AN110" s="261"/>
      <c r="AO110" s="261"/>
      <c r="AP110" s="261"/>
      <c r="AQ110" s="261"/>
      <c r="AR110" s="261"/>
      <c r="AS110" s="261"/>
      <c r="AT110" s="261"/>
      <c r="AU110" s="261"/>
      <c r="AV110" s="261"/>
      <c r="AW110" s="261"/>
      <c r="AX110" s="261"/>
      <c r="AY110" s="261"/>
      <c r="AZ110" s="261"/>
      <c r="BA110" s="261"/>
      <c r="BB110" s="261"/>
      <c r="BC110" s="261"/>
      <c r="BD110" s="261"/>
      <c r="BE110" s="261"/>
      <c r="BF110" s="261"/>
      <c r="BG110" s="261"/>
      <c r="BH110" s="261"/>
      <c r="BI110" s="261"/>
      <c r="BJ110" s="261"/>
      <c r="BK110" s="261"/>
      <c r="BL110" s="261"/>
      <c r="BM110" s="261"/>
      <c r="BN110" s="261"/>
      <c r="BO110" s="261"/>
      <c r="BP110" s="261"/>
      <c r="BQ110" s="261"/>
      <c r="BR110" s="261"/>
      <c r="BS110" s="261"/>
      <c r="BT110" s="261"/>
      <c r="BU110" s="261"/>
      <c r="BV110" s="261"/>
      <c r="BW110" s="261"/>
      <c r="BX110" s="261"/>
      <c r="BY110" s="261"/>
      <c r="BZ110" s="261"/>
      <c r="CA110" s="261"/>
      <c r="CB110" s="261"/>
      <c r="CC110" s="261"/>
      <c r="CD110" s="261"/>
      <c r="CE110" s="261"/>
      <c r="CF110" s="261"/>
      <c r="CG110" s="261"/>
      <c r="CH110" s="261"/>
      <c r="CI110" s="261"/>
      <c r="CJ110" s="261"/>
      <c r="CK110" s="261"/>
      <c r="CL110" s="261"/>
      <c r="CM110" s="261"/>
      <c r="CN110" s="261"/>
      <c r="CO110" s="261"/>
      <c r="CP110" s="261"/>
      <c r="CQ110" s="261"/>
      <c r="CR110" s="261"/>
      <c r="CS110" s="261"/>
      <c r="CT110" s="261"/>
      <c r="CU110" s="261"/>
      <c r="CV110" s="261"/>
      <c r="CW110" s="261"/>
      <c r="CX110" s="261"/>
      <c r="CY110" s="261"/>
      <c r="CZ110" s="261"/>
      <c r="DA110" s="261"/>
      <c r="DB110" s="261"/>
      <c r="DC110" s="261"/>
      <c r="DD110" s="261"/>
      <c r="DE110" s="261"/>
      <c r="DF110" s="261"/>
      <c r="DG110" s="261"/>
      <c r="DH110" s="261"/>
      <c r="DI110" s="261"/>
      <c r="DJ110" s="261"/>
      <c r="DK110" s="261"/>
      <c r="DL110" s="261"/>
      <c r="DM110" s="261"/>
      <c r="DN110" s="261"/>
      <c r="DO110" s="261"/>
      <c r="DP110" s="261"/>
      <c r="DQ110" s="261"/>
      <c r="DR110" s="261"/>
      <c r="DS110" s="261"/>
      <c r="DT110" s="261"/>
      <c r="DU110" s="261"/>
      <c r="DV110" s="261"/>
      <c r="DW110" s="261"/>
      <c r="DX110" s="261"/>
      <c r="DY110" s="261"/>
      <c r="DZ110" s="261"/>
      <c r="EA110" s="261"/>
      <c r="EB110" s="261"/>
      <c r="EC110" s="261"/>
      <c r="ED110" s="261"/>
      <c r="EE110" s="261"/>
      <c r="EF110" s="261"/>
      <c r="EG110" s="261"/>
      <c r="EH110" s="261"/>
      <c r="EI110" s="261"/>
      <c r="EJ110" s="261"/>
      <c r="EK110" s="261"/>
      <c r="EL110" s="261"/>
      <c r="EM110" s="261"/>
      <c r="EN110" s="261"/>
      <c r="EO110" s="261"/>
      <c r="EP110" s="261"/>
      <c r="EQ110" s="261"/>
      <c r="ER110" s="261"/>
      <c r="ES110" s="261"/>
      <c r="ET110" s="261"/>
      <c r="EU110" s="261"/>
      <c r="EV110" s="261"/>
      <c r="EW110" s="261"/>
      <c r="EX110" s="261"/>
      <c r="EY110" s="261"/>
    </row>
    <row r="111" spans="1:155" ht="6.75" customHeight="1">
      <c r="A111" s="261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61"/>
      <c r="AK111" s="261"/>
      <c r="AL111" s="261"/>
      <c r="AM111" s="261"/>
      <c r="AN111" s="261"/>
      <c r="AO111" s="261"/>
      <c r="AP111" s="261"/>
      <c r="AQ111" s="261"/>
      <c r="AR111" s="261"/>
      <c r="AS111" s="261"/>
      <c r="AT111" s="261"/>
      <c r="AU111" s="261"/>
      <c r="AV111" s="261"/>
      <c r="AW111" s="261"/>
      <c r="AX111" s="261"/>
      <c r="AY111" s="261"/>
      <c r="AZ111" s="261"/>
      <c r="BA111" s="261"/>
      <c r="BB111" s="261"/>
      <c r="BC111" s="261"/>
      <c r="BD111" s="261"/>
      <c r="BE111" s="261"/>
      <c r="BF111" s="261"/>
      <c r="BG111" s="261"/>
      <c r="BH111" s="261"/>
      <c r="BI111" s="261"/>
      <c r="BJ111" s="261"/>
      <c r="BK111" s="261"/>
      <c r="BL111" s="261"/>
      <c r="BM111" s="261"/>
      <c r="BN111" s="261"/>
      <c r="BO111" s="261"/>
      <c r="BP111" s="261"/>
      <c r="BQ111" s="261"/>
      <c r="BR111" s="261"/>
      <c r="BS111" s="261"/>
      <c r="BT111" s="261"/>
      <c r="BU111" s="261"/>
      <c r="BV111" s="261"/>
      <c r="BW111" s="261"/>
      <c r="BX111" s="261"/>
      <c r="BY111" s="261"/>
      <c r="BZ111" s="261"/>
      <c r="CA111" s="261"/>
      <c r="CB111" s="261"/>
      <c r="CC111" s="261"/>
      <c r="CD111" s="261"/>
      <c r="CE111" s="261"/>
      <c r="CF111" s="261"/>
      <c r="CG111" s="261"/>
      <c r="CH111" s="261"/>
      <c r="CI111" s="261"/>
      <c r="CJ111" s="261"/>
      <c r="CK111" s="261"/>
      <c r="CL111" s="261"/>
      <c r="CM111" s="261"/>
      <c r="CN111" s="261"/>
      <c r="CO111" s="261"/>
      <c r="CP111" s="261"/>
      <c r="CQ111" s="261"/>
      <c r="CR111" s="261"/>
      <c r="CS111" s="261"/>
      <c r="CT111" s="261"/>
      <c r="CU111" s="261"/>
      <c r="CV111" s="261"/>
      <c r="CW111" s="261"/>
      <c r="CX111" s="261"/>
      <c r="CY111" s="261"/>
      <c r="CZ111" s="261"/>
      <c r="DA111" s="261"/>
      <c r="DB111" s="261"/>
      <c r="DC111" s="261"/>
      <c r="DD111" s="261"/>
      <c r="DE111" s="261"/>
      <c r="DF111" s="261"/>
      <c r="DG111" s="261"/>
      <c r="DH111" s="261"/>
      <c r="DI111" s="261"/>
      <c r="DJ111" s="261"/>
      <c r="DK111" s="261"/>
      <c r="DL111" s="261"/>
      <c r="DM111" s="261"/>
      <c r="DN111" s="261"/>
      <c r="DO111" s="261"/>
      <c r="DP111" s="261"/>
      <c r="DQ111" s="261"/>
      <c r="DR111" s="261"/>
      <c r="DS111" s="261"/>
      <c r="DT111" s="261"/>
      <c r="DU111" s="261"/>
      <c r="DV111" s="261"/>
      <c r="DW111" s="261"/>
      <c r="DX111" s="261"/>
      <c r="DY111" s="261"/>
      <c r="DZ111" s="261"/>
      <c r="EA111" s="261"/>
      <c r="EB111" s="261"/>
      <c r="EC111" s="261"/>
      <c r="ED111" s="261"/>
      <c r="EE111" s="261"/>
      <c r="EF111" s="261"/>
      <c r="EG111" s="261"/>
      <c r="EH111" s="261"/>
      <c r="EI111" s="261"/>
      <c r="EJ111" s="261"/>
      <c r="EK111" s="261"/>
      <c r="EL111" s="261"/>
      <c r="EM111" s="261"/>
      <c r="EN111" s="261"/>
      <c r="EO111" s="261"/>
      <c r="EP111" s="261"/>
      <c r="EQ111" s="261"/>
      <c r="ER111" s="261"/>
      <c r="ES111" s="261"/>
      <c r="ET111" s="261"/>
      <c r="EU111" s="261"/>
      <c r="EV111" s="261"/>
      <c r="EW111" s="261"/>
      <c r="EX111" s="261"/>
      <c r="EY111" s="261"/>
    </row>
    <row r="112" spans="1:155" ht="6.75" customHeight="1">
      <c r="A112" s="261"/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1"/>
      <c r="BW112" s="261"/>
      <c r="BX112" s="261"/>
      <c r="BY112" s="261"/>
      <c r="BZ112" s="261"/>
      <c r="CA112" s="261"/>
      <c r="CB112" s="261"/>
      <c r="CC112" s="261"/>
      <c r="CD112" s="261"/>
      <c r="CE112" s="261"/>
      <c r="CF112" s="261"/>
      <c r="CG112" s="261"/>
      <c r="CH112" s="261"/>
      <c r="CI112" s="261"/>
      <c r="CJ112" s="261"/>
      <c r="CK112" s="261"/>
      <c r="CL112" s="261"/>
      <c r="CM112" s="261"/>
      <c r="CN112" s="261"/>
      <c r="CO112" s="261"/>
      <c r="CP112" s="261"/>
      <c r="CQ112" s="261"/>
      <c r="CR112" s="261"/>
      <c r="CS112" s="261"/>
      <c r="CT112" s="261"/>
      <c r="CU112" s="261"/>
      <c r="CV112" s="261"/>
      <c r="CW112" s="261"/>
      <c r="CX112" s="261"/>
      <c r="CY112" s="261"/>
      <c r="CZ112" s="261"/>
      <c r="DA112" s="261"/>
      <c r="DB112" s="261"/>
      <c r="DC112" s="261"/>
      <c r="DD112" s="261"/>
      <c r="DE112" s="261"/>
      <c r="DF112" s="261"/>
      <c r="DG112" s="261"/>
      <c r="DH112" s="261"/>
      <c r="DI112" s="261"/>
      <c r="DJ112" s="261"/>
      <c r="DK112" s="261"/>
      <c r="DL112" s="261"/>
      <c r="DM112" s="261"/>
      <c r="DN112" s="261"/>
      <c r="DO112" s="261"/>
      <c r="DP112" s="261"/>
      <c r="DQ112" s="261"/>
      <c r="DR112" s="261"/>
      <c r="DS112" s="261"/>
      <c r="DT112" s="261"/>
      <c r="DU112" s="261"/>
      <c r="DV112" s="261"/>
      <c r="DW112" s="261"/>
      <c r="DX112" s="261"/>
      <c r="DY112" s="261"/>
      <c r="DZ112" s="261"/>
      <c r="EA112" s="261"/>
      <c r="EB112" s="261"/>
      <c r="EC112" s="261"/>
      <c r="ED112" s="261"/>
      <c r="EE112" s="261"/>
      <c r="EF112" s="261"/>
      <c r="EG112" s="261"/>
      <c r="EH112" s="261"/>
      <c r="EI112" s="261"/>
      <c r="EJ112" s="261"/>
      <c r="EK112" s="261"/>
      <c r="EL112" s="261"/>
      <c r="EM112" s="261"/>
      <c r="EN112" s="261"/>
      <c r="EO112" s="261"/>
      <c r="EP112" s="261"/>
      <c r="EQ112" s="261"/>
      <c r="ER112" s="261"/>
      <c r="ES112" s="261"/>
      <c r="ET112" s="261"/>
      <c r="EU112" s="261"/>
      <c r="EV112" s="261"/>
      <c r="EW112" s="261"/>
      <c r="EX112" s="261"/>
      <c r="EY112" s="261"/>
    </row>
    <row r="113" spans="1:184" ht="6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  <c r="DT113" s="76"/>
      <c r="DU113" s="76"/>
      <c r="DV113" s="76"/>
      <c r="DW113" s="76"/>
      <c r="DX113" s="76"/>
      <c r="DY113" s="76"/>
      <c r="DZ113" s="76"/>
      <c r="EA113" s="76"/>
      <c r="EB113" s="76"/>
      <c r="EC113" s="76"/>
      <c r="ED113" s="76"/>
      <c r="EE113" s="76"/>
      <c r="EF113" s="76"/>
      <c r="EG113" s="76"/>
      <c r="EH113" s="76"/>
      <c r="EI113" s="76"/>
      <c r="EJ113" s="76"/>
      <c r="EK113" s="76"/>
      <c r="EL113" s="76"/>
      <c r="EM113" s="76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</row>
    <row r="114" spans="1:184" ht="6.7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</row>
    <row r="115" spans="1:184" ht="6.75" customHeight="1">
      <c r="A115" s="97" t="s">
        <v>15</v>
      </c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4"/>
      <c r="CS115" s="74"/>
      <c r="CT115" s="74"/>
      <c r="CU115" s="74"/>
      <c r="CV115" s="74"/>
      <c r="CW115" s="74"/>
      <c r="CX115" s="74"/>
      <c r="CY115" s="74"/>
      <c r="CZ115" s="74"/>
      <c r="DA115" s="74"/>
      <c r="DB115" s="74"/>
      <c r="DC115" s="74"/>
      <c r="DD115" s="74"/>
      <c r="DE115" s="74"/>
      <c r="DF115" s="74"/>
      <c r="DG115" s="74"/>
      <c r="DH115" s="74"/>
      <c r="DI115" s="74"/>
      <c r="DJ115" s="74"/>
      <c r="DK115" s="74"/>
      <c r="DL115" s="74"/>
      <c r="DM115" s="74"/>
      <c r="DN115" s="74"/>
      <c r="DO115" s="74"/>
      <c r="DP115" s="74"/>
      <c r="DQ115" s="74"/>
      <c r="DR115" s="74"/>
      <c r="DS115" s="74"/>
      <c r="DT115" s="74"/>
      <c r="DU115" s="74"/>
      <c r="DV115" s="74"/>
      <c r="DW115" s="74"/>
      <c r="DX115" s="74"/>
      <c r="DY115" s="74"/>
      <c r="DZ115" s="74"/>
      <c r="EA115" s="74"/>
      <c r="EB115" s="74"/>
      <c r="EC115" s="74"/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4"/>
      <c r="EO115" s="74"/>
      <c r="EP115" s="74"/>
      <c r="EQ115" s="74"/>
      <c r="ER115" s="74"/>
      <c r="ES115" s="74"/>
      <c r="ET115" s="74"/>
      <c r="EU115" s="74"/>
      <c r="EV115" s="74"/>
      <c r="EW115" s="74"/>
      <c r="EX115" s="74"/>
      <c r="EY115" s="74"/>
    </row>
    <row r="116" spans="1:184" ht="6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4"/>
      <c r="DE116" s="74"/>
      <c r="DF116" s="74"/>
      <c r="DG116" s="74"/>
      <c r="DH116" s="74"/>
      <c r="DI116" s="74"/>
      <c r="DJ116" s="74"/>
      <c r="DK116" s="74"/>
      <c r="DL116" s="74"/>
      <c r="DM116" s="74"/>
      <c r="DN116" s="74"/>
      <c r="DO116" s="74"/>
      <c r="DP116" s="74"/>
      <c r="DQ116" s="74"/>
      <c r="DR116" s="74"/>
      <c r="DS116" s="74"/>
      <c r="DT116" s="74"/>
      <c r="DU116" s="74"/>
      <c r="DV116" s="74"/>
      <c r="DW116" s="74"/>
      <c r="DX116" s="74"/>
      <c r="DY116" s="74"/>
      <c r="DZ116" s="74"/>
      <c r="EA116" s="74"/>
      <c r="EB116" s="74"/>
      <c r="EC116" s="74"/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4"/>
      <c r="EO116" s="74"/>
      <c r="EP116" s="74"/>
      <c r="EQ116" s="74"/>
      <c r="ER116" s="74"/>
      <c r="ES116" s="74"/>
      <c r="ET116" s="74"/>
      <c r="EU116" s="74"/>
      <c r="EV116" s="74"/>
      <c r="EW116" s="74"/>
      <c r="EX116" s="74"/>
      <c r="EY116" s="74"/>
    </row>
    <row r="117" spans="1:184" ht="6.7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97" t="s">
        <v>16</v>
      </c>
      <c r="CY117" s="97"/>
      <c r="CZ117" s="97"/>
      <c r="DA117" s="97"/>
      <c r="DB117" s="97"/>
      <c r="DC117" s="97"/>
      <c r="DD117" s="97"/>
      <c r="DE117" s="97"/>
      <c r="DF117" s="97"/>
      <c r="DG117" s="97"/>
      <c r="DH117" s="97"/>
      <c r="DI117" s="97"/>
      <c r="DJ117" s="97"/>
      <c r="DK117" s="97"/>
      <c r="DL117" s="97"/>
      <c r="DM117" s="97"/>
      <c r="DN117" s="97"/>
      <c r="DO117" s="97"/>
      <c r="DP117" s="97"/>
      <c r="DQ117" s="97"/>
      <c r="DR117" s="74"/>
      <c r="DS117" s="74"/>
      <c r="DT117" s="74"/>
      <c r="DU117" s="74"/>
      <c r="DV117" s="74"/>
      <c r="DW117" s="74"/>
      <c r="DX117" s="74"/>
      <c r="DY117" s="74"/>
      <c r="DZ117" s="74"/>
      <c r="EA117" s="74"/>
      <c r="EB117" s="74"/>
      <c r="EC117" s="74"/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4"/>
      <c r="EO117" s="74"/>
      <c r="EP117" s="74"/>
      <c r="EQ117" s="74"/>
      <c r="ER117" s="74"/>
      <c r="ES117" s="74"/>
      <c r="ET117" s="74"/>
      <c r="EU117" s="74"/>
      <c r="EV117" s="74"/>
      <c r="EW117" s="74"/>
      <c r="EX117" s="74"/>
      <c r="EY117" s="74"/>
    </row>
    <row r="118" spans="1:184" ht="6.75" customHeight="1">
      <c r="A118" s="77"/>
      <c r="B118" s="118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20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97"/>
      <c r="CY118" s="97"/>
      <c r="CZ118" s="97"/>
      <c r="DA118" s="97"/>
      <c r="DB118" s="97"/>
      <c r="DC118" s="97"/>
      <c r="DD118" s="97"/>
      <c r="DE118" s="97"/>
      <c r="DF118" s="97"/>
      <c r="DG118" s="97"/>
      <c r="DH118" s="97"/>
      <c r="DI118" s="97"/>
      <c r="DJ118" s="97"/>
      <c r="DK118" s="97"/>
      <c r="DL118" s="97"/>
      <c r="DM118" s="97"/>
      <c r="DN118" s="97"/>
      <c r="DO118" s="97"/>
      <c r="DP118" s="97"/>
      <c r="DQ118" s="97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</row>
    <row r="119" spans="1:184" ht="6.75" customHeight="1">
      <c r="A119" s="77"/>
      <c r="B119" s="121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3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4"/>
      <c r="DC119" s="74"/>
      <c r="DD119" s="74"/>
      <c r="DE119" s="74"/>
      <c r="DF119" s="74"/>
      <c r="DG119" s="74"/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4"/>
      <c r="DT119" s="74"/>
      <c r="DU119" s="74"/>
      <c r="DV119" s="74"/>
      <c r="DW119" s="74"/>
      <c r="DX119" s="74"/>
      <c r="DY119" s="74"/>
      <c r="DZ119" s="74"/>
      <c r="EA119" s="74"/>
      <c r="EB119" s="74"/>
      <c r="EC119" s="74"/>
      <c r="ED119" s="74"/>
      <c r="EE119" s="74"/>
      <c r="EF119" s="74"/>
      <c r="EG119" s="74"/>
      <c r="EH119" s="74"/>
      <c r="EI119" s="74"/>
      <c r="EJ119" s="74"/>
      <c r="EK119" s="74"/>
      <c r="EL119" s="74"/>
      <c r="EM119" s="74"/>
      <c r="EN119" s="74"/>
      <c r="EO119" s="74"/>
      <c r="EP119" s="74"/>
      <c r="EQ119" s="74"/>
      <c r="ER119" s="74"/>
      <c r="ES119" s="74"/>
      <c r="ET119" s="74"/>
      <c r="EU119" s="74"/>
      <c r="EV119" s="74"/>
      <c r="EW119" s="74"/>
      <c r="EX119" s="74"/>
      <c r="EY119" s="74"/>
    </row>
    <row r="120" spans="1:184" ht="6.75" customHeight="1">
      <c r="A120" s="77"/>
      <c r="B120" s="124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6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4"/>
      <c r="DT120" s="74"/>
      <c r="DU120" s="74"/>
      <c r="DV120" s="74"/>
      <c r="DW120" s="74"/>
      <c r="DX120" s="74"/>
      <c r="DY120" s="74"/>
      <c r="DZ120" s="74"/>
      <c r="EA120" s="74"/>
      <c r="EB120" s="74"/>
      <c r="EC120" s="74"/>
      <c r="ED120" s="74"/>
      <c r="EE120" s="74"/>
      <c r="EF120" s="74"/>
      <c r="EG120" s="74"/>
      <c r="EH120" s="74"/>
      <c r="EI120" s="74"/>
      <c r="EJ120" s="74"/>
      <c r="EK120" s="74"/>
      <c r="EL120" s="74"/>
      <c r="EM120" s="74"/>
      <c r="EN120" s="74"/>
      <c r="EO120" s="74"/>
      <c r="EP120" s="74"/>
      <c r="EQ120" s="74"/>
      <c r="ER120" s="74"/>
      <c r="ES120" s="74"/>
      <c r="ET120" s="74"/>
      <c r="EU120" s="74"/>
      <c r="EV120" s="74"/>
      <c r="EW120" s="74"/>
      <c r="EX120" s="74"/>
      <c r="EY120" s="74"/>
    </row>
    <row r="121" spans="1:184" ht="6.75" customHeight="1">
      <c r="A121" s="77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4"/>
      <c r="CS121" s="74"/>
      <c r="CT121" s="74"/>
      <c r="CU121" s="74"/>
      <c r="CV121" s="74"/>
      <c r="CW121" s="74"/>
      <c r="CX121" s="74"/>
      <c r="CY121" s="170" t="s">
        <v>17</v>
      </c>
      <c r="CZ121" s="170"/>
      <c r="DA121" s="170"/>
      <c r="DB121" s="170"/>
      <c r="DC121" s="170"/>
      <c r="DD121" s="170"/>
      <c r="DE121" s="170"/>
      <c r="DF121" s="170"/>
      <c r="DG121" s="170"/>
      <c r="DH121" s="170"/>
      <c r="DI121" s="170"/>
      <c r="DJ121" s="170"/>
      <c r="DK121" s="170"/>
      <c r="DL121" s="170"/>
      <c r="DM121" s="170"/>
      <c r="DN121" s="170"/>
      <c r="DO121" s="170"/>
      <c r="DP121" s="170"/>
      <c r="DQ121" s="170"/>
      <c r="DR121" s="170"/>
      <c r="DS121" s="170"/>
      <c r="DT121" s="170"/>
      <c r="DU121" s="170"/>
      <c r="DV121" s="171" t="s">
        <v>18</v>
      </c>
      <c r="DW121" s="171"/>
      <c r="DX121" s="171"/>
      <c r="DY121" s="171"/>
      <c r="DZ121" s="171"/>
      <c r="EA121" s="171"/>
      <c r="EB121" s="171"/>
      <c r="EC121" s="171"/>
      <c r="ED121" s="171"/>
      <c r="EE121" s="171"/>
      <c r="EF121" s="171"/>
      <c r="EG121" s="171"/>
      <c r="EH121" s="171"/>
      <c r="EI121" s="171"/>
      <c r="EJ121" s="171"/>
      <c r="EK121" s="171"/>
      <c r="EL121" s="171"/>
      <c r="EM121" s="171"/>
      <c r="EN121" s="171"/>
      <c r="EO121" s="171"/>
      <c r="EP121" s="74"/>
      <c r="EQ121" s="74"/>
      <c r="ER121" s="74"/>
      <c r="ES121" s="74"/>
      <c r="ET121" s="74"/>
      <c r="EU121" s="74"/>
      <c r="EV121" s="74"/>
      <c r="EW121" s="74"/>
      <c r="EX121" s="74"/>
      <c r="EY121" s="74"/>
    </row>
    <row r="122" spans="1:184" ht="6.7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  <c r="CE122" s="74"/>
      <c r="CF122" s="74"/>
      <c r="CG122" s="74"/>
      <c r="CH122" s="74"/>
      <c r="CI122" s="74"/>
      <c r="CJ122" s="74"/>
      <c r="CK122" s="74"/>
      <c r="CL122" s="74"/>
      <c r="CM122" s="74"/>
      <c r="CN122" s="74"/>
      <c r="CO122" s="74"/>
      <c r="CP122" s="74"/>
      <c r="CQ122" s="74"/>
      <c r="CR122" s="74"/>
      <c r="CS122" s="74"/>
      <c r="CT122" s="74"/>
      <c r="CU122" s="74"/>
      <c r="CV122" s="74"/>
      <c r="CW122" s="74"/>
      <c r="CX122" s="74"/>
      <c r="CY122" s="170"/>
      <c r="CZ122" s="170"/>
      <c r="DA122" s="170"/>
      <c r="DB122" s="170"/>
      <c r="DC122" s="170"/>
      <c r="DD122" s="170"/>
      <c r="DE122" s="170"/>
      <c r="DF122" s="170"/>
      <c r="DG122" s="170"/>
      <c r="DH122" s="170"/>
      <c r="DI122" s="170"/>
      <c r="DJ122" s="170"/>
      <c r="DK122" s="170"/>
      <c r="DL122" s="170"/>
      <c r="DM122" s="170"/>
      <c r="DN122" s="170"/>
      <c r="DO122" s="170"/>
      <c r="DP122" s="170"/>
      <c r="DQ122" s="170"/>
      <c r="DR122" s="170"/>
      <c r="DS122" s="170"/>
      <c r="DT122" s="170"/>
      <c r="DU122" s="170"/>
      <c r="DV122" s="171"/>
      <c r="DW122" s="171"/>
      <c r="DX122" s="171"/>
      <c r="DY122" s="171"/>
      <c r="DZ122" s="171"/>
      <c r="EA122" s="171"/>
      <c r="EB122" s="171"/>
      <c r="EC122" s="171"/>
      <c r="ED122" s="171"/>
      <c r="EE122" s="171"/>
      <c r="EF122" s="171"/>
      <c r="EG122" s="171"/>
      <c r="EH122" s="171"/>
      <c r="EI122" s="171"/>
      <c r="EJ122" s="171"/>
      <c r="EK122" s="171"/>
      <c r="EL122" s="171"/>
      <c r="EM122" s="171"/>
      <c r="EN122" s="171"/>
      <c r="EO122" s="171"/>
      <c r="EP122" s="74"/>
      <c r="EQ122" s="74"/>
      <c r="ER122" s="74"/>
      <c r="ES122" s="74"/>
      <c r="ET122" s="74"/>
      <c r="EU122" s="74"/>
      <c r="EV122" s="74"/>
      <c r="EW122" s="74"/>
      <c r="EX122" s="74"/>
      <c r="EY122" s="74"/>
    </row>
    <row r="123" spans="1:184" ht="6.75" customHeight="1">
      <c r="A123" s="97" t="s">
        <v>19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4"/>
      <c r="CS123" s="74"/>
      <c r="CT123" s="74"/>
      <c r="CU123" s="74"/>
      <c r="CV123" s="74"/>
      <c r="CW123" s="74"/>
      <c r="CX123" s="74"/>
      <c r="CY123" s="170"/>
      <c r="CZ123" s="170"/>
      <c r="DA123" s="170"/>
      <c r="DB123" s="170"/>
      <c r="DC123" s="170"/>
      <c r="DD123" s="170"/>
      <c r="DE123" s="170"/>
      <c r="DF123" s="170"/>
      <c r="DG123" s="170"/>
      <c r="DH123" s="170"/>
      <c r="DI123" s="170"/>
      <c r="DJ123" s="170"/>
      <c r="DK123" s="170"/>
      <c r="DL123" s="170"/>
      <c r="DM123" s="170"/>
      <c r="DN123" s="170"/>
      <c r="DO123" s="170"/>
      <c r="DP123" s="170"/>
      <c r="DQ123" s="170"/>
      <c r="DR123" s="170"/>
      <c r="DS123" s="170"/>
      <c r="DT123" s="170"/>
      <c r="DU123" s="170"/>
      <c r="DV123" s="171"/>
      <c r="DW123" s="171"/>
      <c r="DX123" s="171"/>
      <c r="DY123" s="171"/>
      <c r="DZ123" s="171"/>
      <c r="EA123" s="171"/>
      <c r="EB123" s="171"/>
      <c r="EC123" s="171"/>
      <c r="ED123" s="171"/>
      <c r="EE123" s="171"/>
      <c r="EF123" s="171"/>
      <c r="EG123" s="171"/>
      <c r="EH123" s="171"/>
      <c r="EI123" s="171"/>
      <c r="EJ123" s="171"/>
      <c r="EK123" s="171"/>
      <c r="EL123" s="171"/>
      <c r="EM123" s="171"/>
      <c r="EN123" s="171"/>
      <c r="EO123" s="171"/>
      <c r="EP123" s="74"/>
      <c r="EQ123" s="74"/>
      <c r="ER123" s="74"/>
      <c r="ES123" s="74"/>
      <c r="ET123" s="74"/>
      <c r="EU123" s="74"/>
      <c r="EV123" s="74"/>
      <c r="EW123" s="74"/>
      <c r="EX123" s="74"/>
      <c r="EY123" s="74"/>
    </row>
    <row r="124" spans="1:184" ht="6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  <c r="CK124" s="74"/>
      <c r="CL124" s="74"/>
      <c r="CM124" s="74"/>
      <c r="CN124" s="74"/>
      <c r="CO124" s="74"/>
      <c r="CP124" s="74"/>
      <c r="CQ124" s="74"/>
      <c r="CR124" s="74"/>
      <c r="CS124" s="74"/>
      <c r="CT124" s="74"/>
      <c r="CU124" s="74"/>
      <c r="CV124" s="74"/>
      <c r="CW124" s="74"/>
      <c r="CX124" s="74"/>
      <c r="CY124" s="163" t="s">
        <v>63</v>
      </c>
      <c r="CZ124" s="163"/>
      <c r="DA124" s="163"/>
      <c r="DB124" s="163"/>
      <c r="DC124" s="163"/>
      <c r="DD124" s="163"/>
      <c r="DE124" s="163"/>
      <c r="DF124" s="163"/>
      <c r="DG124" s="163"/>
      <c r="DH124" s="163"/>
      <c r="DI124" s="163"/>
      <c r="DJ124" s="163"/>
      <c r="DK124" s="163"/>
      <c r="DL124" s="163"/>
      <c r="DM124" s="163"/>
      <c r="DN124" s="163"/>
      <c r="DO124" s="163"/>
      <c r="DP124" s="163"/>
      <c r="DQ124" s="163"/>
      <c r="DR124" s="163"/>
      <c r="DS124" s="163"/>
      <c r="DT124" s="163"/>
      <c r="DU124" s="163"/>
      <c r="DV124" s="157">
        <f>DV53</f>
        <v>0</v>
      </c>
      <c r="DW124" s="157"/>
      <c r="DX124" s="157"/>
      <c r="DY124" s="157"/>
      <c r="DZ124" s="157"/>
      <c r="EA124" s="157"/>
      <c r="EB124" s="157"/>
      <c r="EC124" s="157"/>
      <c r="ED124" s="157"/>
      <c r="EE124" s="157"/>
      <c r="EF124" s="157"/>
      <c r="EG124" s="157"/>
      <c r="EH124" s="157"/>
      <c r="EI124" s="157"/>
      <c r="EJ124" s="157"/>
      <c r="EK124" s="157"/>
      <c r="EL124" s="157"/>
      <c r="EM124" s="165" t="s">
        <v>21</v>
      </c>
      <c r="EN124" s="165"/>
      <c r="EO124" s="165"/>
      <c r="EP124" s="74"/>
      <c r="EQ124" s="74"/>
      <c r="ER124" s="74"/>
      <c r="ES124" s="74"/>
      <c r="ET124" s="74"/>
      <c r="EU124" s="74"/>
      <c r="EV124" s="74"/>
      <c r="EW124" s="74"/>
      <c r="EX124" s="74"/>
      <c r="EY124" s="74"/>
    </row>
    <row r="125" spans="1:184" ht="6.7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4"/>
      <c r="CS125" s="74"/>
      <c r="CT125" s="74"/>
      <c r="CU125" s="74"/>
      <c r="CV125" s="74"/>
      <c r="CW125" s="74"/>
      <c r="CX125" s="74"/>
      <c r="CY125" s="163"/>
      <c r="CZ125" s="163"/>
      <c r="DA125" s="163"/>
      <c r="DB125" s="163"/>
      <c r="DC125" s="163"/>
      <c r="DD125" s="163"/>
      <c r="DE125" s="163"/>
      <c r="DF125" s="163"/>
      <c r="DG125" s="163"/>
      <c r="DH125" s="163"/>
      <c r="DI125" s="163"/>
      <c r="DJ125" s="163"/>
      <c r="DK125" s="163"/>
      <c r="DL125" s="163"/>
      <c r="DM125" s="163"/>
      <c r="DN125" s="163"/>
      <c r="DO125" s="163"/>
      <c r="DP125" s="163"/>
      <c r="DQ125" s="163"/>
      <c r="DR125" s="163"/>
      <c r="DS125" s="163"/>
      <c r="DT125" s="163"/>
      <c r="DU125" s="163"/>
      <c r="DV125" s="157"/>
      <c r="DW125" s="157"/>
      <c r="DX125" s="157"/>
      <c r="DY125" s="157"/>
      <c r="DZ125" s="157"/>
      <c r="EA125" s="157"/>
      <c r="EB125" s="157"/>
      <c r="EC125" s="157"/>
      <c r="ED125" s="157"/>
      <c r="EE125" s="157"/>
      <c r="EF125" s="157"/>
      <c r="EG125" s="157"/>
      <c r="EH125" s="157"/>
      <c r="EI125" s="157"/>
      <c r="EJ125" s="157"/>
      <c r="EK125" s="157"/>
      <c r="EL125" s="157"/>
      <c r="EM125" s="165"/>
      <c r="EN125" s="165"/>
      <c r="EO125" s="165"/>
      <c r="EP125" s="74"/>
      <c r="EQ125" s="74"/>
      <c r="ER125" s="74"/>
      <c r="ES125" s="74"/>
      <c r="ET125" s="74"/>
      <c r="EU125" s="74"/>
      <c r="EV125" s="74"/>
      <c r="EW125" s="74"/>
      <c r="EX125" s="74"/>
      <c r="EY125" s="74"/>
    </row>
    <row r="126" spans="1:184" ht="6.75" customHeight="1" thickBo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74"/>
      <c r="CS126" s="74"/>
      <c r="CT126" s="74"/>
      <c r="CU126" s="74"/>
      <c r="CV126" s="74"/>
      <c r="CW126" s="74"/>
      <c r="CX126" s="74"/>
      <c r="CY126" s="163"/>
      <c r="CZ126" s="163"/>
      <c r="DA126" s="163"/>
      <c r="DB126" s="163"/>
      <c r="DC126" s="163"/>
      <c r="DD126" s="163"/>
      <c r="DE126" s="163"/>
      <c r="DF126" s="163"/>
      <c r="DG126" s="163"/>
      <c r="DH126" s="163"/>
      <c r="DI126" s="163"/>
      <c r="DJ126" s="163"/>
      <c r="DK126" s="163"/>
      <c r="DL126" s="163"/>
      <c r="DM126" s="163"/>
      <c r="DN126" s="163"/>
      <c r="DO126" s="163"/>
      <c r="DP126" s="163"/>
      <c r="DQ126" s="163"/>
      <c r="DR126" s="163"/>
      <c r="DS126" s="163"/>
      <c r="DT126" s="163"/>
      <c r="DU126" s="163"/>
      <c r="DV126" s="157"/>
      <c r="DW126" s="157"/>
      <c r="DX126" s="157"/>
      <c r="DY126" s="157"/>
      <c r="DZ126" s="157"/>
      <c r="EA126" s="157"/>
      <c r="EB126" s="157"/>
      <c r="EC126" s="157"/>
      <c r="ED126" s="157"/>
      <c r="EE126" s="157"/>
      <c r="EF126" s="157"/>
      <c r="EG126" s="157"/>
      <c r="EH126" s="157"/>
      <c r="EI126" s="157"/>
      <c r="EJ126" s="157"/>
      <c r="EK126" s="157"/>
      <c r="EL126" s="157"/>
      <c r="EM126" s="165"/>
      <c r="EN126" s="165"/>
      <c r="EO126" s="165"/>
      <c r="EP126" s="74"/>
      <c r="EQ126" s="74"/>
      <c r="ER126" s="74"/>
      <c r="ES126" s="74"/>
      <c r="ET126" s="74"/>
      <c r="EU126" s="74"/>
      <c r="EV126" s="74"/>
      <c r="EW126" s="74"/>
      <c r="EX126" s="74"/>
      <c r="EY126" s="74"/>
    </row>
    <row r="127" spans="1:184" ht="6.75" customHeight="1">
      <c r="A127" s="74"/>
      <c r="B127" s="170" t="s">
        <v>17</v>
      </c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171" t="s">
        <v>22</v>
      </c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2"/>
      <c r="AV127" s="173" t="s">
        <v>23</v>
      </c>
      <c r="AW127" s="174"/>
      <c r="AX127" s="174"/>
      <c r="AY127" s="174"/>
      <c r="AZ127" s="174"/>
      <c r="BA127" s="174"/>
      <c r="BB127" s="174"/>
      <c r="BC127" s="174"/>
      <c r="BD127" s="174"/>
      <c r="BE127" s="174"/>
      <c r="BF127" s="174"/>
      <c r="BG127" s="174"/>
      <c r="BH127" s="174"/>
      <c r="BI127" s="174"/>
      <c r="BJ127" s="174"/>
      <c r="BK127" s="174"/>
      <c r="BL127" s="174"/>
      <c r="BM127" s="174"/>
      <c r="BN127" s="174"/>
      <c r="BO127" s="175"/>
      <c r="BP127" s="179" t="s">
        <v>24</v>
      </c>
      <c r="BQ127" s="180"/>
      <c r="BR127" s="180"/>
      <c r="BS127" s="180"/>
      <c r="BT127" s="180"/>
      <c r="BU127" s="180"/>
      <c r="BV127" s="180"/>
      <c r="BW127" s="180"/>
      <c r="BX127" s="180"/>
      <c r="BY127" s="180"/>
      <c r="BZ127" s="180"/>
      <c r="CA127" s="180"/>
      <c r="CB127" s="180"/>
      <c r="CC127" s="180"/>
      <c r="CD127" s="180"/>
      <c r="CE127" s="180"/>
      <c r="CF127" s="180"/>
      <c r="CG127" s="180"/>
      <c r="CH127" s="180"/>
      <c r="CI127" s="180"/>
      <c r="CJ127" s="74"/>
      <c r="CK127" s="74"/>
      <c r="CL127" s="74"/>
      <c r="CM127" s="74"/>
      <c r="CN127" s="74"/>
      <c r="CO127" s="74"/>
      <c r="CP127" s="74"/>
      <c r="CQ127" s="74"/>
      <c r="CR127" s="74"/>
      <c r="CS127" s="74"/>
      <c r="CT127" s="74"/>
      <c r="CU127" s="74"/>
      <c r="CV127" s="74"/>
      <c r="CW127" s="74"/>
      <c r="CX127" s="74"/>
      <c r="CY127" s="163" t="s">
        <v>64</v>
      </c>
      <c r="CZ127" s="163"/>
      <c r="DA127" s="163"/>
      <c r="DB127" s="163"/>
      <c r="DC127" s="163"/>
      <c r="DD127" s="163"/>
      <c r="DE127" s="163"/>
      <c r="DF127" s="163"/>
      <c r="DG127" s="163"/>
      <c r="DH127" s="163"/>
      <c r="DI127" s="163"/>
      <c r="DJ127" s="163"/>
      <c r="DK127" s="163"/>
      <c r="DL127" s="163"/>
      <c r="DM127" s="163"/>
      <c r="DN127" s="163"/>
      <c r="DO127" s="163"/>
      <c r="DP127" s="163"/>
      <c r="DQ127" s="163"/>
      <c r="DR127" s="163"/>
      <c r="DS127" s="163"/>
      <c r="DT127" s="163"/>
      <c r="DU127" s="163"/>
      <c r="DV127" s="157">
        <f>DV56</f>
        <v>0</v>
      </c>
      <c r="DW127" s="157"/>
      <c r="DX127" s="157"/>
      <c r="DY127" s="157"/>
      <c r="DZ127" s="157"/>
      <c r="EA127" s="157"/>
      <c r="EB127" s="157"/>
      <c r="EC127" s="157"/>
      <c r="ED127" s="157"/>
      <c r="EE127" s="157"/>
      <c r="EF127" s="157"/>
      <c r="EG127" s="157"/>
      <c r="EH127" s="157"/>
      <c r="EI127" s="157"/>
      <c r="EJ127" s="157"/>
      <c r="EK127" s="157"/>
      <c r="EL127" s="157"/>
      <c r="EM127" s="166" t="s">
        <v>21</v>
      </c>
      <c r="EN127" s="166"/>
      <c r="EO127" s="166"/>
      <c r="EP127" s="74"/>
      <c r="EQ127" s="74"/>
      <c r="ER127" s="74"/>
      <c r="ES127" s="74"/>
      <c r="ET127" s="74"/>
      <c r="EU127" s="74"/>
      <c r="EV127" s="85"/>
      <c r="EW127" s="85"/>
      <c r="EX127" s="85"/>
      <c r="EY127" s="8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</row>
    <row r="128" spans="1:184" ht="6.75" customHeight="1">
      <c r="A128" s="74"/>
      <c r="B128" s="170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2"/>
      <c r="AV128" s="176"/>
      <c r="AW128" s="177"/>
      <c r="AX128" s="177"/>
      <c r="AY128" s="177"/>
      <c r="AZ128" s="177"/>
      <c r="BA128" s="177"/>
      <c r="BB128" s="177"/>
      <c r="BC128" s="177"/>
      <c r="BD128" s="177"/>
      <c r="BE128" s="177"/>
      <c r="BF128" s="177"/>
      <c r="BG128" s="177"/>
      <c r="BH128" s="177"/>
      <c r="BI128" s="177"/>
      <c r="BJ128" s="177"/>
      <c r="BK128" s="177"/>
      <c r="BL128" s="177"/>
      <c r="BM128" s="177"/>
      <c r="BN128" s="177"/>
      <c r="BO128" s="178"/>
      <c r="BP128" s="179"/>
      <c r="BQ128" s="180"/>
      <c r="BR128" s="180"/>
      <c r="BS128" s="180"/>
      <c r="BT128" s="180"/>
      <c r="BU128" s="180"/>
      <c r="BV128" s="180"/>
      <c r="BW128" s="180"/>
      <c r="BX128" s="180"/>
      <c r="BY128" s="180"/>
      <c r="BZ128" s="180"/>
      <c r="CA128" s="180"/>
      <c r="CB128" s="180"/>
      <c r="CC128" s="180"/>
      <c r="CD128" s="180"/>
      <c r="CE128" s="180"/>
      <c r="CF128" s="180"/>
      <c r="CG128" s="180"/>
      <c r="CH128" s="180"/>
      <c r="CI128" s="180"/>
      <c r="CJ128" s="74"/>
      <c r="CK128" s="74"/>
      <c r="CL128" s="74"/>
      <c r="CM128" s="74"/>
      <c r="CN128" s="74"/>
      <c r="CO128" s="74"/>
      <c r="CP128" s="74"/>
      <c r="CQ128" s="74"/>
      <c r="CR128" s="74"/>
      <c r="CS128" s="74"/>
      <c r="CT128" s="74"/>
      <c r="CU128" s="74"/>
      <c r="CV128" s="74"/>
      <c r="CW128" s="74"/>
      <c r="CX128" s="74"/>
      <c r="CY128" s="163"/>
      <c r="CZ128" s="163"/>
      <c r="DA128" s="163"/>
      <c r="DB128" s="163"/>
      <c r="DC128" s="163"/>
      <c r="DD128" s="163"/>
      <c r="DE128" s="163"/>
      <c r="DF128" s="163"/>
      <c r="DG128" s="163"/>
      <c r="DH128" s="163"/>
      <c r="DI128" s="163"/>
      <c r="DJ128" s="163"/>
      <c r="DK128" s="163"/>
      <c r="DL128" s="163"/>
      <c r="DM128" s="163"/>
      <c r="DN128" s="163"/>
      <c r="DO128" s="163"/>
      <c r="DP128" s="163"/>
      <c r="DQ128" s="163"/>
      <c r="DR128" s="163"/>
      <c r="DS128" s="163"/>
      <c r="DT128" s="163"/>
      <c r="DU128" s="163"/>
      <c r="DV128" s="157"/>
      <c r="DW128" s="157"/>
      <c r="DX128" s="157"/>
      <c r="DY128" s="157"/>
      <c r="DZ128" s="157"/>
      <c r="EA128" s="157"/>
      <c r="EB128" s="157"/>
      <c r="EC128" s="157"/>
      <c r="ED128" s="157"/>
      <c r="EE128" s="157"/>
      <c r="EF128" s="157"/>
      <c r="EG128" s="157"/>
      <c r="EH128" s="157"/>
      <c r="EI128" s="157"/>
      <c r="EJ128" s="157"/>
      <c r="EK128" s="157"/>
      <c r="EL128" s="157"/>
      <c r="EM128" s="166"/>
      <c r="EN128" s="166"/>
      <c r="EO128" s="166"/>
      <c r="EP128" s="74"/>
      <c r="EQ128" s="74"/>
      <c r="ER128" s="74"/>
      <c r="ES128" s="74"/>
      <c r="ET128" s="74"/>
      <c r="EU128" s="74"/>
      <c r="EV128" s="85"/>
      <c r="EW128" s="85"/>
      <c r="EX128" s="85"/>
      <c r="EY128" s="8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</row>
    <row r="129" spans="1:184" ht="6.75" customHeight="1">
      <c r="A129" s="74"/>
      <c r="B129" s="170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2"/>
      <c r="AV129" s="176"/>
      <c r="AW129" s="177"/>
      <c r="AX129" s="177"/>
      <c r="AY129" s="177"/>
      <c r="AZ129" s="177"/>
      <c r="BA129" s="177"/>
      <c r="BB129" s="177"/>
      <c r="BC129" s="177"/>
      <c r="BD129" s="177"/>
      <c r="BE129" s="177"/>
      <c r="BF129" s="177"/>
      <c r="BG129" s="177"/>
      <c r="BH129" s="177"/>
      <c r="BI129" s="177"/>
      <c r="BJ129" s="177"/>
      <c r="BK129" s="177"/>
      <c r="BL129" s="177"/>
      <c r="BM129" s="177"/>
      <c r="BN129" s="177"/>
      <c r="BO129" s="178"/>
      <c r="BP129" s="179"/>
      <c r="BQ129" s="180"/>
      <c r="BR129" s="180"/>
      <c r="BS129" s="180"/>
      <c r="BT129" s="180"/>
      <c r="BU129" s="180"/>
      <c r="BV129" s="180"/>
      <c r="BW129" s="180"/>
      <c r="BX129" s="180"/>
      <c r="BY129" s="180"/>
      <c r="BZ129" s="180"/>
      <c r="CA129" s="180"/>
      <c r="CB129" s="180"/>
      <c r="CC129" s="180"/>
      <c r="CD129" s="180"/>
      <c r="CE129" s="180"/>
      <c r="CF129" s="180"/>
      <c r="CG129" s="180"/>
      <c r="CH129" s="180"/>
      <c r="CI129" s="180"/>
      <c r="CJ129" s="74"/>
      <c r="CK129" s="74"/>
      <c r="CL129" s="74"/>
      <c r="CM129" s="74"/>
      <c r="CN129" s="74"/>
      <c r="CO129" s="74"/>
      <c r="CP129" s="74"/>
      <c r="CQ129" s="74"/>
      <c r="CR129" s="74"/>
      <c r="CS129" s="74"/>
      <c r="CT129" s="74"/>
      <c r="CU129" s="74"/>
      <c r="CV129" s="74"/>
      <c r="CW129" s="74"/>
      <c r="CX129" s="74"/>
      <c r="CY129" s="163"/>
      <c r="CZ129" s="163"/>
      <c r="DA129" s="163"/>
      <c r="DB129" s="163"/>
      <c r="DC129" s="163"/>
      <c r="DD129" s="163"/>
      <c r="DE129" s="163"/>
      <c r="DF129" s="163"/>
      <c r="DG129" s="163"/>
      <c r="DH129" s="163"/>
      <c r="DI129" s="163"/>
      <c r="DJ129" s="163"/>
      <c r="DK129" s="163"/>
      <c r="DL129" s="163"/>
      <c r="DM129" s="163"/>
      <c r="DN129" s="163"/>
      <c r="DO129" s="163"/>
      <c r="DP129" s="163"/>
      <c r="DQ129" s="163"/>
      <c r="DR129" s="163"/>
      <c r="DS129" s="163"/>
      <c r="DT129" s="163"/>
      <c r="DU129" s="163"/>
      <c r="DV129" s="157"/>
      <c r="DW129" s="157"/>
      <c r="DX129" s="157"/>
      <c r="DY129" s="157"/>
      <c r="DZ129" s="157"/>
      <c r="EA129" s="157"/>
      <c r="EB129" s="157"/>
      <c r="EC129" s="157"/>
      <c r="ED129" s="157"/>
      <c r="EE129" s="157"/>
      <c r="EF129" s="157"/>
      <c r="EG129" s="157"/>
      <c r="EH129" s="157"/>
      <c r="EI129" s="157"/>
      <c r="EJ129" s="157"/>
      <c r="EK129" s="157"/>
      <c r="EL129" s="157"/>
      <c r="EM129" s="166"/>
      <c r="EN129" s="166"/>
      <c r="EO129" s="166"/>
      <c r="EP129" s="74"/>
      <c r="EQ129" s="74"/>
      <c r="ER129" s="74"/>
      <c r="ES129" s="74"/>
      <c r="ET129" s="74"/>
      <c r="EU129" s="74"/>
      <c r="EV129" s="85"/>
      <c r="EW129" s="85"/>
      <c r="EX129" s="85"/>
      <c r="EY129" s="8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</row>
    <row r="130" spans="1:184" ht="6.75" customHeight="1">
      <c r="A130" s="74"/>
      <c r="B130" s="181" t="s">
        <v>65</v>
      </c>
      <c r="C130" s="181"/>
      <c r="D130" s="181"/>
      <c r="E130" s="181" t="s">
        <v>27</v>
      </c>
      <c r="F130" s="181"/>
      <c r="G130" s="181"/>
      <c r="H130" s="163" t="s">
        <v>28</v>
      </c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57">
        <f>AB59</f>
        <v>0</v>
      </c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66" t="s">
        <v>21</v>
      </c>
      <c r="AT130" s="166"/>
      <c r="AU130" s="167"/>
      <c r="AV130" s="156" t="str">
        <f>IF($B$118="1週間",AB130*7/365,IF($B$118="2週間",AB130*14/365,IF($B$118="1ヶ月",AB130*1/12,IF($B$118="3ヶ月",AB130*3/12,IF($B$118="6ヶ月",AB130*6/12,"")))))</f>
        <v/>
      </c>
      <c r="AW130" s="157"/>
      <c r="AX130" s="157"/>
      <c r="AY130" s="157"/>
      <c r="AZ130" s="157"/>
      <c r="BA130" s="157"/>
      <c r="BB130" s="157"/>
      <c r="BC130" s="157"/>
      <c r="BD130" s="157"/>
      <c r="BE130" s="157"/>
      <c r="BF130" s="157"/>
      <c r="BG130" s="157"/>
      <c r="BH130" s="157"/>
      <c r="BI130" s="157"/>
      <c r="BJ130" s="157"/>
      <c r="BK130" s="157"/>
      <c r="BL130" s="157"/>
      <c r="BM130" s="269" t="s">
        <v>21</v>
      </c>
      <c r="BN130" s="269"/>
      <c r="BO130" s="270"/>
      <c r="BP130" s="160" t="e">
        <f>VLOOKUP(B17,プルダウン参照元!J2:K15,2,FALSE)*B24*IF(B118="1週間",7/365,IF(B118="2週間",14/365,IF(B118="1ヶ月",1/12,IF(B118="3ヶ月",3/12,IF(B118="6ヶ月",6/12)))) )</f>
        <v>#N/A</v>
      </c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1"/>
      <c r="CA130" s="161"/>
      <c r="CB130" s="161"/>
      <c r="CC130" s="161"/>
      <c r="CD130" s="161"/>
      <c r="CE130" s="161"/>
      <c r="CF130" s="161"/>
      <c r="CG130" s="162" t="s">
        <v>21</v>
      </c>
      <c r="CH130" s="162"/>
      <c r="CI130" s="162"/>
      <c r="CJ130" s="74"/>
      <c r="CK130" s="74"/>
      <c r="CL130" s="74"/>
      <c r="CM130" s="74"/>
      <c r="CN130" s="74"/>
      <c r="CO130" s="74"/>
      <c r="CP130" s="74"/>
      <c r="CQ130" s="74"/>
      <c r="CR130" s="74"/>
      <c r="CS130" s="74"/>
      <c r="CT130" s="74"/>
      <c r="CU130" s="74"/>
      <c r="CV130" s="74"/>
      <c r="CW130" s="74"/>
      <c r="CX130" s="74"/>
      <c r="CY130" s="185" t="s">
        <v>29</v>
      </c>
      <c r="CZ130" s="185"/>
      <c r="DA130" s="185"/>
      <c r="DB130" s="163" t="s">
        <v>30</v>
      </c>
      <c r="DC130" s="163"/>
      <c r="DD130" s="163"/>
      <c r="DE130" s="163"/>
      <c r="DF130" s="163"/>
      <c r="DG130" s="163"/>
      <c r="DH130" s="163"/>
      <c r="DI130" s="163"/>
      <c r="DJ130" s="163"/>
      <c r="DK130" s="163"/>
      <c r="DL130" s="163"/>
      <c r="DM130" s="163"/>
      <c r="DN130" s="163"/>
      <c r="DO130" s="163"/>
      <c r="DP130" s="163"/>
      <c r="DQ130" s="163"/>
      <c r="DR130" s="163"/>
      <c r="DS130" s="163"/>
      <c r="DT130" s="163"/>
      <c r="DU130" s="163"/>
      <c r="DV130" s="157">
        <f>DV59</f>
        <v>0</v>
      </c>
      <c r="DW130" s="157"/>
      <c r="DX130" s="157"/>
      <c r="DY130" s="157"/>
      <c r="DZ130" s="157"/>
      <c r="EA130" s="157"/>
      <c r="EB130" s="157"/>
      <c r="EC130" s="157"/>
      <c r="ED130" s="157"/>
      <c r="EE130" s="157"/>
      <c r="EF130" s="157"/>
      <c r="EG130" s="157"/>
      <c r="EH130" s="157"/>
      <c r="EI130" s="157"/>
      <c r="EJ130" s="157"/>
      <c r="EK130" s="157"/>
      <c r="EL130" s="157"/>
      <c r="EM130" s="166" t="s">
        <v>21</v>
      </c>
      <c r="EN130" s="166"/>
      <c r="EO130" s="166"/>
      <c r="EP130" s="74"/>
      <c r="EQ130" s="74"/>
      <c r="ER130" s="74"/>
      <c r="ES130" s="74"/>
      <c r="ET130" s="74"/>
      <c r="EU130" s="74"/>
      <c r="EV130" s="86"/>
      <c r="EW130" s="86"/>
      <c r="EX130" s="86"/>
      <c r="EY130" s="86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</row>
    <row r="131" spans="1:184" ht="6.75" customHeight="1">
      <c r="A131" s="74"/>
      <c r="B131" s="181"/>
      <c r="C131" s="181"/>
      <c r="D131" s="181"/>
      <c r="E131" s="181"/>
      <c r="F131" s="181"/>
      <c r="G131" s="181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66"/>
      <c r="AT131" s="166"/>
      <c r="AU131" s="167"/>
      <c r="AV131" s="156"/>
      <c r="AW131" s="157"/>
      <c r="AX131" s="157"/>
      <c r="AY131" s="157"/>
      <c r="AZ131" s="157"/>
      <c r="BA131" s="157"/>
      <c r="BB131" s="157"/>
      <c r="BC131" s="157"/>
      <c r="BD131" s="157"/>
      <c r="BE131" s="157"/>
      <c r="BF131" s="157"/>
      <c r="BG131" s="157"/>
      <c r="BH131" s="157"/>
      <c r="BI131" s="157"/>
      <c r="BJ131" s="157"/>
      <c r="BK131" s="157"/>
      <c r="BL131" s="157"/>
      <c r="BM131" s="269"/>
      <c r="BN131" s="269"/>
      <c r="BO131" s="270"/>
      <c r="BP131" s="160"/>
      <c r="BQ131" s="161"/>
      <c r="BR131" s="161"/>
      <c r="BS131" s="161"/>
      <c r="BT131" s="161"/>
      <c r="BU131" s="161"/>
      <c r="BV131" s="161"/>
      <c r="BW131" s="161"/>
      <c r="BX131" s="161"/>
      <c r="BY131" s="161"/>
      <c r="BZ131" s="161"/>
      <c r="CA131" s="161"/>
      <c r="CB131" s="161"/>
      <c r="CC131" s="161"/>
      <c r="CD131" s="161"/>
      <c r="CE131" s="161"/>
      <c r="CF131" s="161"/>
      <c r="CG131" s="162"/>
      <c r="CH131" s="162"/>
      <c r="CI131" s="162"/>
      <c r="CJ131" s="74"/>
      <c r="CK131" s="74"/>
      <c r="CL131" s="74"/>
      <c r="CM131" s="74"/>
      <c r="CN131" s="74"/>
      <c r="CO131" s="74"/>
      <c r="CP131" s="74"/>
      <c r="CQ131" s="74"/>
      <c r="CR131" s="74"/>
      <c r="CS131" s="74"/>
      <c r="CT131" s="74"/>
      <c r="CU131" s="74"/>
      <c r="CV131" s="74"/>
      <c r="CW131" s="74"/>
      <c r="CX131" s="74"/>
      <c r="CY131" s="185"/>
      <c r="CZ131" s="185"/>
      <c r="DA131" s="185"/>
      <c r="DB131" s="163"/>
      <c r="DC131" s="163"/>
      <c r="DD131" s="163"/>
      <c r="DE131" s="163"/>
      <c r="DF131" s="163"/>
      <c r="DG131" s="163"/>
      <c r="DH131" s="163"/>
      <c r="DI131" s="163"/>
      <c r="DJ131" s="163"/>
      <c r="DK131" s="163"/>
      <c r="DL131" s="163"/>
      <c r="DM131" s="163"/>
      <c r="DN131" s="163"/>
      <c r="DO131" s="163"/>
      <c r="DP131" s="163"/>
      <c r="DQ131" s="163"/>
      <c r="DR131" s="163"/>
      <c r="DS131" s="163"/>
      <c r="DT131" s="163"/>
      <c r="DU131" s="163"/>
      <c r="DV131" s="157"/>
      <c r="DW131" s="157"/>
      <c r="DX131" s="157"/>
      <c r="DY131" s="157"/>
      <c r="DZ131" s="157"/>
      <c r="EA131" s="157"/>
      <c r="EB131" s="157"/>
      <c r="EC131" s="157"/>
      <c r="ED131" s="157"/>
      <c r="EE131" s="157"/>
      <c r="EF131" s="157"/>
      <c r="EG131" s="157"/>
      <c r="EH131" s="157"/>
      <c r="EI131" s="157"/>
      <c r="EJ131" s="157"/>
      <c r="EK131" s="157"/>
      <c r="EL131" s="157"/>
      <c r="EM131" s="166"/>
      <c r="EN131" s="166"/>
      <c r="EO131" s="166"/>
      <c r="EP131" s="74"/>
      <c r="EQ131" s="74"/>
      <c r="ER131" s="74"/>
      <c r="ES131" s="74"/>
      <c r="ET131" s="74"/>
      <c r="EU131" s="74"/>
      <c r="EV131" s="86"/>
      <c r="EW131" s="86"/>
      <c r="EX131" s="86"/>
      <c r="EY131" s="86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</row>
    <row r="132" spans="1:184" ht="6.75" customHeight="1">
      <c r="A132" s="74"/>
      <c r="B132" s="181"/>
      <c r="C132" s="181"/>
      <c r="D132" s="181"/>
      <c r="E132" s="181"/>
      <c r="F132" s="181"/>
      <c r="G132" s="181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57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66"/>
      <c r="AT132" s="166"/>
      <c r="AU132" s="167"/>
      <c r="AV132" s="156"/>
      <c r="AW132" s="157"/>
      <c r="AX132" s="157"/>
      <c r="AY132" s="157"/>
      <c r="AZ132" s="157"/>
      <c r="BA132" s="157"/>
      <c r="BB132" s="157"/>
      <c r="BC132" s="157"/>
      <c r="BD132" s="157"/>
      <c r="BE132" s="157"/>
      <c r="BF132" s="157"/>
      <c r="BG132" s="157"/>
      <c r="BH132" s="157"/>
      <c r="BI132" s="157"/>
      <c r="BJ132" s="157"/>
      <c r="BK132" s="157"/>
      <c r="BL132" s="157"/>
      <c r="BM132" s="269"/>
      <c r="BN132" s="269"/>
      <c r="BO132" s="270"/>
      <c r="BP132" s="160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1"/>
      <c r="CA132" s="161"/>
      <c r="CB132" s="161"/>
      <c r="CC132" s="161"/>
      <c r="CD132" s="161"/>
      <c r="CE132" s="161"/>
      <c r="CF132" s="161"/>
      <c r="CG132" s="162"/>
      <c r="CH132" s="162"/>
      <c r="CI132" s="162"/>
      <c r="CJ132" s="74"/>
      <c r="CK132" s="74"/>
      <c r="CL132" s="74"/>
      <c r="CM132" s="74"/>
      <c r="CN132" s="74"/>
      <c r="CO132" s="74"/>
      <c r="CP132" s="74"/>
      <c r="CQ132" s="74"/>
      <c r="CR132" s="74"/>
      <c r="CS132" s="74"/>
      <c r="CT132" s="74"/>
      <c r="CU132" s="74"/>
      <c r="CV132" s="74"/>
      <c r="CW132" s="74"/>
      <c r="CX132" s="74"/>
      <c r="CY132" s="185"/>
      <c r="CZ132" s="185"/>
      <c r="DA132" s="185"/>
      <c r="DB132" s="163"/>
      <c r="DC132" s="163"/>
      <c r="DD132" s="163"/>
      <c r="DE132" s="163"/>
      <c r="DF132" s="163"/>
      <c r="DG132" s="163"/>
      <c r="DH132" s="163"/>
      <c r="DI132" s="163"/>
      <c r="DJ132" s="163"/>
      <c r="DK132" s="163"/>
      <c r="DL132" s="163"/>
      <c r="DM132" s="163"/>
      <c r="DN132" s="163"/>
      <c r="DO132" s="163"/>
      <c r="DP132" s="163"/>
      <c r="DQ132" s="163"/>
      <c r="DR132" s="163"/>
      <c r="DS132" s="163"/>
      <c r="DT132" s="163"/>
      <c r="DU132" s="163"/>
      <c r="DV132" s="157"/>
      <c r="DW132" s="157"/>
      <c r="DX132" s="157"/>
      <c r="DY132" s="157"/>
      <c r="DZ132" s="157"/>
      <c r="EA132" s="157"/>
      <c r="EB132" s="157"/>
      <c r="EC132" s="157"/>
      <c r="ED132" s="157"/>
      <c r="EE132" s="157"/>
      <c r="EF132" s="157"/>
      <c r="EG132" s="157"/>
      <c r="EH132" s="157"/>
      <c r="EI132" s="157"/>
      <c r="EJ132" s="157"/>
      <c r="EK132" s="157"/>
      <c r="EL132" s="157"/>
      <c r="EM132" s="166"/>
      <c r="EN132" s="166"/>
      <c r="EO132" s="166"/>
      <c r="EP132" s="74"/>
      <c r="EQ132" s="74"/>
      <c r="ER132" s="74"/>
      <c r="ES132" s="74"/>
      <c r="ET132" s="74"/>
      <c r="EU132" s="74"/>
      <c r="EV132" s="86"/>
      <c r="EW132" s="86"/>
      <c r="EX132" s="86"/>
      <c r="EY132" s="86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</row>
    <row r="133" spans="1:184" ht="6.75" customHeight="1">
      <c r="A133" s="74"/>
      <c r="B133" s="181"/>
      <c r="C133" s="181"/>
      <c r="D133" s="181"/>
      <c r="E133" s="181"/>
      <c r="F133" s="181"/>
      <c r="G133" s="181"/>
      <c r="H133" s="163" t="s">
        <v>31</v>
      </c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157">
        <f>AB62</f>
        <v>0</v>
      </c>
      <c r="AC133" s="157"/>
      <c r="AD133" s="157"/>
      <c r="AE133" s="157"/>
      <c r="AF133" s="157"/>
      <c r="AG133" s="157"/>
      <c r="AH133" s="157"/>
      <c r="AI133" s="157"/>
      <c r="AJ133" s="157"/>
      <c r="AK133" s="157"/>
      <c r="AL133" s="157"/>
      <c r="AM133" s="157"/>
      <c r="AN133" s="157"/>
      <c r="AO133" s="157"/>
      <c r="AP133" s="157"/>
      <c r="AQ133" s="157"/>
      <c r="AR133" s="157"/>
      <c r="AS133" s="166" t="s">
        <v>21</v>
      </c>
      <c r="AT133" s="166"/>
      <c r="AU133" s="167"/>
      <c r="AV133" s="156" t="str">
        <f>IF($B$118="1週間",AB133*7/365,IF($B$118="2週間",AB133*14/365,IF($B$118="1ヶ月",AB133*1/12,IF($B$118="3ヶ月",AB133*3/12,IF($B$118="6ヶ月",AB133*6/12,"")))))</f>
        <v/>
      </c>
      <c r="AW133" s="157"/>
      <c r="AX133" s="157"/>
      <c r="AY133" s="157"/>
      <c r="AZ133" s="157"/>
      <c r="BA133" s="157"/>
      <c r="BB133" s="157"/>
      <c r="BC133" s="157"/>
      <c r="BD133" s="157"/>
      <c r="BE133" s="157"/>
      <c r="BF133" s="157"/>
      <c r="BG133" s="157"/>
      <c r="BH133" s="157"/>
      <c r="BI133" s="157"/>
      <c r="BJ133" s="157"/>
      <c r="BK133" s="157"/>
      <c r="BL133" s="157"/>
      <c r="BM133" s="269" t="s">
        <v>21</v>
      </c>
      <c r="BN133" s="269"/>
      <c r="BO133" s="270"/>
      <c r="BP133" s="168"/>
      <c r="BQ133" s="169"/>
      <c r="BR133" s="169"/>
      <c r="BS133" s="169"/>
      <c r="BT133" s="169"/>
      <c r="BU133" s="169"/>
      <c r="BV133" s="169"/>
      <c r="BW133" s="169"/>
      <c r="BX133" s="169"/>
      <c r="BY133" s="169"/>
      <c r="BZ133" s="169"/>
      <c r="CA133" s="169"/>
      <c r="CB133" s="169"/>
      <c r="CC133" s="169"/>
      <c r="CD133" s="169"/>
      <c r="CE133" s="169"/>
      <c r="CF133" s="169"/>
      <c r="CG133" s="169"/>
      <c r="CH133" s="169"/>
      <c r="CI133" s="169"/>
      <c r="CJ133" s="74"/>
      <c r="CK133" s="74"/>
      <c r="CL133" s="74"/>
      <c r="CM133" s="74"/>
      <c r="CN133" s="74"/>
      <c r="CO133" s="74"/>
      <c r="CP133" s="74"/>
      <c r="CQ133" s="74"/>
      <c r="CR133" s="74"/>
      <c r="CS133" s="74"/>
      <c r="CT133" s="74"/>
      <c r="CU133" s="74"/>
      <c r="CV133" s="74"/>
      <c r="CW133" s="74"/>
      <c r="CX133" s="74"/>
      <c r="CY133" s="185"/>
      <c r="CZ133" s="185"/>
      <c r="DA133" s="185"/>
      <c r="DB133" s="163" t="s">
        <v>32</v>
      </c>
      <c r="DC133" s="163"/>
      <c r="DD133" s="163"/>
      <c r="DE133" s="163"/>
      <c r="DF133" s="163"/>
      <c r="DG133" s="163"/>
      <c r="DH133" s="163"/>
      <c r="DI133" s="163"/>
      <c r="DJ133" s="163"/>
      <c r="DK133" s="163"/>
      <c r="DL133" s="163"/>
      <c r="DM133" s="163"/>
      <c r="DN133" s="163"/>
      <c r="DO133" s="163"/>
      <c r="DP133" s="163"/>
      <c r="DQ133" s="163"/>
      <c r="DR133" s="163"/>
      <c r="DS133" s="163"/>
      <c r="DT133" s="163"/>
      <c r="DU133" s="163"/>
      <c r="DV133" s="157">
        <f>DV62</f>
        <v>0</v>
      </c>
      <c r="DW133" s="157"/>
      <c r="DX133" s="157"/>
      <c r="DY133" s="157"/>
      <c r="DZ133" s="157"/>
      <c r="EA133" s="157"/>
      <c r="EB133" s="157"/>
      <c r="EC133" s="157"/>
      <c r="ED133" s="157"/>
      <c r="EE133" s="157"/>
      <c r="EF133" s="157"/>
      <c r="EG133" s="157"/>
      <c r="EH133" s="157"/>
      <c r="EI133" s="157"/>
      <c r="EJ133" s="157"/>
      <c r="EK133" s="157"/>
      <c r="EL133" s="157"/>
      <c r="EM133" s="166" t="s">
        <v>21</v>
      </c>
      <c r="EN133" s="166"/>
      <c r="EO133" s="166"/>
      <c r="EP133" s="74"/>
      <c r="EQ133" s="74"/>
      <c r="ER133" s="74"/>
      <c r="ES133" s="74"/>
      <c r="ET133" s="74"/>
      <c r="EU133" s="74"/>
      <c r="EV133" s="86"/>
      <c r="EW133" s="86"/>
      <c r="EX133" s="86"/>
      <c r="EY133" s="86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</row>
    <row r="134" spans="1:184" ht="6.75" customHeight="1">
      <c r="A134" s="74"/>
      <c r="B134" s="181"/>
      <c r="C134" s="181"/>
      <c r="D134" s="181"/>
      <c r="E134" s="181"/>
      <c r="F134" s="181"/>
      <c r="G134" s="181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157"/>
      <c r="AC134" s="157"/>
      <c r="AD134" s="157"/>
      <c r="AE134" s="157"/>
      <c r="AF134" s="157"/>
      <c r="AG134" s="157"/>
      <c r="AH134" s="157"/>
      <c r="AI134" s="157"/>
      <c r="AJ134" s="157"/>
      <c r="AK134" s="157"/>
      <c r="AL134" s="157"/>
      <c r="AM134" s="157"/>
      <c r="AN134" s="157"/>
      <c r="AO134" s="157"/>
      <c r="AP134" s="157"/>
      <c r="AQ134" s="157"/>
      <c r="AR134" s="157"/>
      <c r="AS134" s="166"/>
      <c r="AT134" s="166"/>
      <c r="AU134" s="167"/>
      <c r="AV134" s="156"/>
      <c r="AW134" s="157"/>
      <c r="AX134" s="157"/>
      <c r="AY134" s="157"/>
      <c r="AZ134" s="157"/>
      <c r="BA134" s="157"/>
      <c r="BB134" s="157"/>
      <c r="BC134" s="157"/>
      <c r="BD134" s="157"/>
      <c r="BE134" s="157"/>
      <c r="BF134" s="157"/>
      <c r="BG134" s="157"/>
      <c r="BH134" s="157"/>
      <c r="BI134" s="157"/>
      <c r="BJ134" s="157"/>
      <c r="BK134" s="157"/>
      <c r="BL134" s="157"/>
      <c r="BM134" s="269"/>
      <c r="BN134" s="269"/>
      <c r="BO134" s="270"/>
      <c r="BP134" s="168"/>
      <c r="BQ134" s="169"/>
      <c r="BR134" s="169"/>
      <c r="BS134" s="169"/>
      <c r="BT134" s="169"/>
      <c r="BU134" s="169"/>
      <c r="BV134" s="169"/>
      <c r="BW134" s="169"/>
      <c r="BX134" s="169"/>
      <c r="BY134" s="169"/>
      <c r="BZ134" s="169"/>
      <c r="CA134" s="169"/>
      <c r="CB134" s="169"/>
      <c r="CC134" s="169"/>
      <c r="CD134" s="169"/>
      <c r="CE134" s="169"/>
      <c r="CF134" s="169"/>
      <c r="CG134" s="169"/>
      <c r="CH134" s="169"/>
      <c r="CI134" s="169"/>
      <c r="CJ134" s="74"/>
      <c r="CK134" s="74"/>
      <c r="CL134" s="74"/>
      <c r="CM134" s="74"/>
      <c r="CN134" s="74"/>
      <c r="CO134" s="74"/>
      <c r="CP134" s="74"/>
      <c r="CQ134" s="74"/>
      <c r="CR134" s="74"/>
      <c r="CS134" s="74"/>
      <c r="CT134" s="74"/>
      <c r="CU134" s="74"/>
      <c r="CV134" s="74"/>
      <c r="CW134" s="74"/>
      <c r="CX134" s="74"/>
      <c r="CY134" s="185"/>
      <c r="CZ134" s="185"/>
      <c r="DA134" s="185"/>
      <c r="DB134" s="163"/>
      <c r="DC134" s="163"/>
      <c r="DD134" s="163"/>
      <c r="DE134" s="163"/>
      <c r="DF134" s="163"/>
      <c r="DG134" s="163"/>
      <c r="DH134" s="163"/>
      <c r="DI134" s="163"/>
      <c r="DJ134" s="163"/>
      <c r="DK134" s="163"/>
      <c r="DL134" s="163"/>
      <c r="DM134" s="163"/>
      <c r="DN134" s="163"/>
      <c r="DO134" s="163"/>
      <c r="DP134" s="163"/>
      <c r="DQ134" s="163"/>
      <c r="DR134" s="163"/>
      <c r="DS134" s="163"/>
      <c r="DT134" s="163"/>
      <c r="DU134" s="163"/>
      <c r="DV134" s="157"/>
      <c r="DW134" s="157"/>
      <c r="DX134" s="157"/>
      <c r="DY134" s="157"/>
      <c r="DZ134" s="157"/>
      <c r="EA134" s="157"/>
      <c r="EB134" s="157"/>
      <c r="EC134" s="157"/>
      <c r="ED134" s="157"/>
      <c r="EE134" s="157"/>
      <c r="EF134" s="157"/>
      <c r="EG134" s="157"/>
      <c r="EH134" s="157"/>
      <c r="EI134" s="157"/>
      <c r="EJ134" s="157"/>
      <c r="EK134" s="157"/>
      <c r="EL134" s="157"/>
      <c r="EM134" s="166"/>
      <c r="EN134" s="166"/>
      <c r="EO134" s="166"/>
      <c r="EP134" s="74"/>
      <c r="EQ134" s="74"/>
      <c r="ER134" s="74"/>
      <c r="ES134" s="74"/>
      <c r="ET134" s="74"/>
      <c r="EU134" s="74"/>
      <c r="EV134" s="86"/>
      <c r="EW134" s="86"/>
      <c r="EX134" s="86"/>
      <c r="EY134" s="86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</row>
    <row r="135" spans="1:184" ht="6.75" customHeight="1">
      <c r="A135" s="74"/>
      <c r="B135" s="181"/>
      <c r="C135" s="181"/>
      <c r="D135" s="181"/>
      <c r="E135" s="181"/>
      <c r="F135" s="181"/>
      <c r="G135" s="181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57"/>
      <c r="AC135" s="157"/>
      <c r="AD135" s="157"/>
      <c r="AE135" s="157"/>
      <c r="AF135" s="157"/>
      <c r="AG135" s="157"/>
      <c r="AH135" s="157"/>
      <c r="AI135" s="157"/>
      <c r="AJ135" s="157"/>
      <c r="AK135" s="157"/>
      <c r="AL135" s="157"/>
      <c r="AM135" s="157"/>
      <c r="AN135" s="157"/>
      <c r="AO135" s="157"/>
      <c r="AP135" s="157"/>
      <c r="AQ135" s="157"/>
      <c r="AR135" s="157"/>
      <c r="AS135" s="166"/>
      <c r="AT135" s="166"/>
      <c r="AU135" s="167"/>
      <c r="AV135" s="156"/>
      <c r="AW135" s="157"/>
      <c r="AX135" s="157"/>
      <c r="AY135" s="157"/>
      <c r="AZ135" s="157"/>
      <c r="BA135" s="157"/>
      <c r="BB135" s="157"/>
      <c r="BC135" s="157"/>
      <c r="BD135" s="157"/>
      <c r="BE135" s="157"/>
      <c r="BF135" s="157"/>
      <c r="BG135" s="157"/>
      <c r="BH135" s="157"/>
      <c r="BI135" s="157"/>
      <c r="BJ135" s="157"/>
      <c r="BK135" s="157"/>
      <c r="BL135" s="157"/>
      <c r="BM135" s="269"/>
      <c r="BN135" s="269"/>
      <c r="BO135" s="270"/>
      <c r="BP135" s="168"/>
      <c r="BQ135" s="169"/>
      <c r="BR135" s="169"/>
      <c r="BS135" s="169"/>
      <c r="BT135" s="169"/>
      <c r="BU135" s="169"/>
      <c r="BV135" s="169"/>
      <c r="BW135" s="169"/>
      <c r="BX135" s="169"/>
      <c r="BY135" s="169"/>
      <c r="BZ135" s="169"/>
      <c r="CA135" s="169"/>
      <c r="CB135" s="169"/>
      <c r="CC135" s="169"/>
      <c r="CD135" s="169"/>
      <c r="CE135" s="169"/>
      <c r="CF135" s="169"/>
      <c r="CG135" s="169"/>
      <c r="CH135" s="169"/>
      <c r="CI135" s="169"/>
      <c r="CJ135" s="74"/>
      <c r="CK135" s="74"/>
      <c r="CL135" s="74"/>
      <c r="CM135" s="74"/>
      <c r="CN135" s="74"/>
      <c r="CO135" s="74"/>
      <c r="CP135" s="74"/>
      <c r="CQ135" s="74"/>
      <c r="CR135" s="74"/>
      <c r="CS135" s="74"/>
      <c r="CT135" s="74"/>
      <c r="CU135" s="74"/>
      <c r="CV135" s="74"/>
      <c r="CW135" s="74"/>
      <c r="CX135" s="74"/>
      <c r="CY135" s="185"/>
      <c r="CZ135" s="185"/>
      <c r="DA135" s="185"/>
      <c r="DB135" s="163"/>
      <c r="DC135" s="163"/>
      <c r="DD135" s="163"/>
      <c r="DE135" s="163"/>
      <c r="DF135" s="163"/>
      <c r="DG135" s="163"/>
      <c r="DH135" s="163"/>
      <c r="DI135" s="163"/>
      <c r="DJ135" s="163"/>
      <c r="DK135" s="163"/>
      <c r="DL135" s="163"/>
      <c r="DM135" s="163"/>
      <c r="DN135" s="163"/>
      <c r="DO135" s="163"/>
      <c r="DP135" s="163"/>
      <c r="DQ135" s="163"/>
      <c r="DR135" s="163"/>
      <c r="DS135" s="163"/>
      <c r="DT135" s="163"/>
      <c r="DU135" s="163"/>
      <c r="DV135" s="157"/>
      <c r="DW135" s="157"/>
      <c r="DX135" s="157"/>
      <c r="DY135" s="157"/>
      <c r="DZ135" s="157"/>
      <c r="EA135" s="157"/>
      <c r="EB135" s="157"/>
      <c r="EC135" s="157"/>
      <c r="ED135" s="157"/>
      <c r="EE135" s="157"/>
      <c r="EF135" s="157"/>
      <c r="EG135" s="157"/>
      <c r="EH135" s="157"/>
      <c r="EI135" s="157"/>
      <c r="EJ135" s="157"/>
      <c r="EK135" s="157"/>
      <c r="EL135" s="157"/>
      <c r="EM135" s="166"/>
      <c r="EN135" s="166"/>
      <c r="EO135" s="166"/>
      <c r="EP135" s="74"/>
      <c r="EQ135" s="74"/>
      <c r="ER135" s="74"/>
      <c r="ES135" s="74"/>
      <c r="ET135" s="74"/>
      <c r="EU135" s="74"/>
      <c r="EV135" s="86"/>
      <c r="EW135" s="86"/>
      <c r="EX135" s="86"/>
      <c r="EY135" s="86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</row>
    <row r="136" spans="1:184" ht="6.75" customHeight="1">
      <c r="A136" s="74"/>
      <c r="B136" s="181"/>
      <c r="C136" s="181"/>
      <c r="D136" s="181"/>
      <c r="E136" s="181"/>
      <c r="F136" s="181"/>
      <c r="G136" s="181"/>
      <c r="H136" s="163" t="s">
        <v>33</v>
      </c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157">
        <f>AB130*15/100</f>
        <v>0</v>
      </c>
      <c r="AC136" s="157"/>
      <c r="AD136" s="157"/>
      <c r="AE136" s="157"/>
      <c r="AF136" s="157"/>
      <c r="AG136" s="157"/>
      <c r="AH136" s="157"/>
      <c r="AI136" s="157"/>
      <c r="AJ136" s="157"/>
      <c r="AK136" s="157"/>
      <c r="AL136" s="157"/>
      <c r="AM136" s="157"/>
      <c r="AN136" s="157"/>
      <c r="AO136" s="157"/>
      <c r="AP136" s="157"/>
      <c r="AQ136" s="157"/>
      <c r="AR136" s="157"/>
      <c r="AS136" s="166" t="s">
        <v>21</v>
      </c>
      <c r="AT136" s="166"/>
      <c r="AU136" s="167"/>
      <c r="AV136" s="156" t="str">
        <f>IF($B$118="1週間",AB136*7/365,IF($B$118="2週間",AB136*14/365,IF($B$118="1ヶ月",AB136*1/12,IF($B$118="3ヶ月",AB136*3/12,IF($B$118="6ヶ月",AB136*6/12,"")))))</f>
        <v/>
      </c>
      <c r="AW136" s="157"/>
      <c r="AX136" s="157"/>
      <c r="AY136" s="157"/>
      <c r="AZ136" s="157"/>
      <c r="BA136" s="157"/>
      <c r="BB136" s="157"/>
      <c r="BC136" s="157"/>
      <c r="BD136" s="157"/>
      <c r="BE136" s="157"/>
      <c r="BF136" s="157"/>
      <c r="BG136" s="157"/>
      <c r="BH136" s="157"/>
      <c r="BI136" s="157"/>
      <c r="BJ136" s="157"/>
      <c r="BK136" s="157"/>
      <c r="BL136" s="157"/>
      <c r="BM136" s="269" t="s">
        <v>21</v>
      </c>
      <c r="BN136" s="269"/>
      <c r="BO136" s="270"/>
      <c r="BP136" s="160" t="e">
        <f>VLOOKUP(B17,プルダウン参照元!J2:K15,2,FALSE)*B24*15/100*IF(B118="1週間",7/365,IF(B118="2週間",14/365,IF(B118="1ヶ月",1/12,IF(B118="3ヶ月",3/12,IF(B118="6ヶ月",6/12)))) )</f>
        <v>#N/A</v>
      </c>
      <c r="BQ136" s="161"/>
      <c r="BR136" s="161"/>
      <c r="BS136" s="161"/>
      <c r="BT136" s="161"/>
      <c r="BU136" s="161"/>
      <c r="BV136" s="161"/>
      <c r="BW136" s="161"/>
      <c r="BX136" s="161"/>
      <c r="BY136" s="161"/>
      <c r="BZ136" s="161"/>
      <c r="CA136" s="161"/>
      <c r="CB136" s="161"/>
      <c r="CC136" s="161"/>
      <c r="CD136" s="161"/>
      <c r="CE136" s="161"/>
      <c r="CF136" s="161"/>
      <c r="CG136" s="162" t="s">
        <v>21</v>
      </c>
      <c r="CH136" s="162"/>
      <c r="CI136" s="162"/>
      <c r="CJ136" s="74"/>
      <c r="CK136" s="74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185" t="s">
        <v>34</v>
      </c>
      <c r="CZ136" s="185"/>
      <c r="DA136" s="185"/>
      <c r="DB136" s="163" t="s">
        <v>66</v>
      </c>
      <c r="DC136" s="163"/>
      <c r="DD136" s="163"/>
      <c r="DE136" s="163"/>
      <c r="DF136" s="163"/>
      <c r="DG136" s="163"/>
      <c r="DH136" s="163"/>
      <c r="DI136" s="163"/>
      <c r="DJ136" s="163"/>
      <c r="DK136" s="163"/>
      <c r="DL136" s="163"/>
      <c r="DM136" s="163"/>
      <c r="DN136" s="163"/>
      <c r="DO136" s="163"/>
      <c r="DP136" s="163"/>
      <c r="DQ136" s="163"/>
      <c r="DR136" s="163"/>
      <c r="DS136" s="163"/>
      <c r="DT136" s="163"/>
      <c r="DU136" s="163"/>
      <c r="DV136" s="207"/>
      <c r="DW136" s="207"/>
      <c r="DX136" s="207"/>
      <c r="DY136" s="207"/>
      <c r="DZ136" s="207"/>
      <c r="EA136" s="207"/>
      <c r="EB136" s="207"/>
      <c r="EC136" s="207"/>
      <c r="ED136" s="207"/>
      <c r="EE136" s="207"/>
      <c r="EF136" s="207"/>
      <c r="EG136" s="207"/>
      <c r="EH136" s="207"/>
      <c r="EI136" s="207"/>
      <c r="EJ136" s="207"/>
      <c r="EK136" s="207"/>
      <c r="EL136" s="207"/>
      <c r="EM136" s="166" t="s">
        <v>21</v>
      </c>
      <c r="EN136" s="166"/>
      <c r="EO136" s="166"/>
      <c r="EP136" s="74"/>
      <c r="EQ136" s="74"/>
      <c r="ER136" s="74"/>
      <c r="ES136" s="74"/>
      <c r="ET136" s="74"/>
      <c r="EU136" s="74"/>
      <c r="EV136" s="86"/>
      <c r="EW136" s="86"/>
      <c r="EX136" s="86"/>
      <c r="EY136" s="86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</row>
    <row r="137" spans="1:184" ht="6.75" customHeight="1">
      <c r="A137" s="74"/>
      <c r="B137" s="181"/>
      <c r="C137" s="181"/>
      <c r="D137" s="181"/>
      <c r="E137" s="181"/>
      <c r="F137" s="181"/>
      <c r="G137" s="181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57"/>
      <c r="AC137" s="157"/>
      <c r="AD137" s="157"/>
      <c r="AE137" s="157"/>
      <c r="AF137" s="157"/>
      <c r="AG137" s="157"/>
      <c r="AH137" s="157"/>
      <c r="AI137" s="157"/>
      <c r="AJ137" s="157"/>
      <c r="AK137" s="157"/>
      <c r="AL137" s="157"/>
      <c r="AM137" s="157"/>
      <c r="AN137" s="157"/>
      <c r="AO137" s="157"/>
      <c r="AP137" s="157"/>
      <c r="AQ137" s="157"/>
      <c r="AR137" s="157"/>
      <c r="AS137" s="166"/>
      <c r="AT137" s="166"/>
      <c r="AU137" s="167"/>
      <c r="AV137" s="156"/>
      <c r="AW137" s="157"/>
      <c r="AX137" s="157"/>
      <c r="AY137" s="157"/>
      <c r="AZ137" s="157"/>
      <c r="BA137" s="157"/>
      <c r="BB137" s="157"/>
      <c r="BC137" s="157"/>
      <c r="BD137" s="157"/>
      <c r="BE137" s="157"/>
      <c r="BF137" s="157"/>
      <c r="BG137" s="157"/>
      <c r="BH137" s="157"/>
      <c r="BI137" s="157"/>
      <c r="BJ137" s="157"/>
      <c r="BK137" s="157"/>
      <c r="BL137" s="157"/>
      <c r="BM137" s="269"/>
      <c r="BN137" s="269"/>
      <c r="BO137" s="270"/>
      <c r="BP137" s="160"/>
      <c r="BQ137" s="161"/>
      <c r="BR137" s="161"/>
      <c r="BS137" s="161"/>
      <c r="BT137" s="161"/>
      <c r="BU137" s="161"/>
      <c r="BV137" s="161"/>
      <c r="BW137" s="161"/>
      <c r="BX137" s="161"/>
      <c r="BY137" s="161"/>
      <c r="BZ137" s="161"/>
      <c r="CA137" s="161"/>
      <c r="CB137" s="161"/>
      <c r="CC137" s="161"/>
      <c r="CD137" s="161"/>
      <c r="CE137" s="161"/>
      <c r="CF137" s="161"/>
      <c r="CG137" s="162"/>
      <c r="CH137" s="162"/>
      <c r="CI137" s="162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185"/>
      <c r="CZ137" s="185"/>
      <c r="DA137" s="185"/>
      <c r="DB137" s="163"/>
      <c r="DC137" s="163"/>
      <c r="DD137" s="163"/>
      <c r="DE137" s="163"/>
      <c r="DF137" s="163"/>
      <c r="DG137" s="163"/>
      <c r="DH137" s="163"/>
      <c r="DI137" s="163"/>
      <c r="DJ137" s="163"/>
      <c r="DK137" s="163"/>
      <c r="DL137" s="163"/>
      <c r="DM137" s="163"/>
      <c r="DN137" s="163"/>
      <c r="DO137" s="163"/>
      <c r="DP137" s="163"/>
      <c r="DQ137" s="163"/>
      <c r="DR137" s="163"/>
      <c r="DS137" s="163"/>
      <c r="DT137" s="163"/>
      <c r="DU137" s="163"/>
      <c r="DV137" s="207"/>
      <c r="DW137" s="207"/>
      <c r="DX137" s="207"/>
      <c r="DY137" s="207"/>
      <c r="DZ137" s="207"/>
      <c r="EA137" s="207"/>
      <c r="EB137" s="207"/>
      <c r="EC137" s="207"/>
      <c r="ED137" s="207"/>
      <c r="EE137" s="207"/>
      <c r="EF137" s="207"/>
      <c r="EG137" s="207"/>
      <c r="EH137" s="207"/>
      <c r="EI137" s="207"/>
      <c r="EJ137" s="207"/>
      <c r="EK137" s="207"/>
      <c r="EL137" s="207"/>
      <c r="EM137" s="166"/>
      <c r="EN137" s="166"/>
      <c r="EO137" s="166"/>
      <c r="EP137" s="74"/>
      <c r="EQ137" s="74"/>
      <c r="ER137" s="74"/>
      <c r="ES137" s="74"/>
      <c r="ET137" s="74"/>
      <c r="EU137" s="74"/>
      <c r="EV137" s="86"/>
      <c r="EW137" s="86"/>
      <c r="EX137" s="86"/>
      <c r="EY137" s="86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</row>
    <row r="138" spans="1:184" ht="6.75" customHeight="1">
      <c r="A138" s="74"/>
      <c r="B138" s="181"/>
      <c r="C138" s="181"/>
      <c r="D138" s="181"/>
      <c r="E138" s="181"/>
      <c r="F138" s="181"/>
      <c r="G138" s="181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  <c r="AB138" s="157"/>
      <c r="AC138" s="157"/>
      <c r="AD138" s="157"/>
      <c r="AE138" s="157"/>
      <c r="AF138" s="157"/>
      <c r="AG138" s="157"/>
      <c r="AH138" s="157"/>
      <c r="AI138" s="157"/>
      <c r="AJ138" s="157"/>
      <c r="AK138" s="157"/>
      <c r="AL138" s="157"/>
      <c r="AM138" s="157"/>
      <c r="AN138" s="157"/>
      <c r="AO138" s="157"/>
      <c r="AP138" s="157"/>
      <c r="AQ138" s="157"/>
      <c r="AR138" s="157"/>
      <c r="AS138" s="166"/>
      <c r="AT138" s="166"/>
      <c r="AU138" s="167"/>
      <c r="AV138" s="156"/>
      <c r="AW138" s="157"/>
      <c r="AX138" s="157"/>
      <c r="AY138" s="157"/>
      <c r="AZ138" s="157"/>
      <c r="BA138" s="157"/>
      <c r="BB138" s="157"/>
      <c r="BC138" s="157"/>
      <c r="BD138" s="157"/>
      <c r="BE138" s="157"/>
      <c r="BF138" s="157"/>
      <c r="BG138" s="157"/>
      <c r="BH138" s="157"/>
      <c r="BI138" s="157"/>
      <c r="BJ138" s="157"/>
      <c r="BK138" s="157"/>
      <c r="BL138" s="157"/>
      <c r="BM138" s="269"/>
      <c r="BN138" s="269"/>
      <c r="BO138" s="270"/>
      <c r="BP138" s="160"/>
      <c r="BQ138" s="161"/>
      <c r="BR138" s="161"/>
      <c r="BS138" s="161"/>
      <c r="BT138" s="161"/>
      <c r="BU138" s="161"/>
      <c r="BV138" s="161"/>
      <c r="BW138" s="161"/>
      <c r="BX138" s="161"/>
      <c r="BY138" s="161"/>
      <c r="BZ138" s="161"/>
      <c r="CA138" s="161"/>
      <c r="CB138" s="161"/>
      <c r="CC138" s="161"/>
      <c r="CD138" s="161"/>
      <c r="CE138" s="161"/>
      <c r="CF138" s="161"/>
      <c r="CG138" s="162"/>
      <c r="CH138" s="162"/>
      <c r="CI138" s="162"/>
      <c r="CJ138" s="74"/>
      <c r="CK138" s="74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185"/>
      <c r="CZ138" s="185"/>
      <c r="DA138" s="185"/>
      <c r="DB138" s="163"/>
      <c r="DC138" s="163"/>
      <c r="DD138" s="163"/>
      <c r="DE138" s="163"/>
      <c r="DF138" s="163"/>
      <c r="DG138" s="163"/>
      <c r="DH138" s="163"/>
      <c r="DI138" s="163"/>
      <c r="DJ138" s="163"/>
      <c r="DK138" s="163"/>
      <c r="DL138" s="163"/>
      <c r="DM138" s="163"/>
      <c r="DN138" s="163"/>
      <c r="DO138" s="163"/>
      <c r="DP138" s="163"/>
      <c r="DQ138" s="163"/>
      <c r="DR138" s="163"/>
      <c r="DS138" s="163"/>
      <c r="DT138" s="163"/>
      <c r="DU138" s="163"/>
      <c r="DV138" s="207"/>
      <c r="DW138" s="207"/>
      <c r="DX138" s="207"/>
      <c r="DY138" s="207"/>
      <c r="DZ138" s="207"/>
      <c r="EA138" s="207"/>
      <c r="EB138" s="207"/>
      <c r="EC138" s="207"/>
      <c r="ED138" s="207"/>
      <c r="EE138" s="207"/>
      <c r="EF138" s="207"/>
      <c r="EG138" s="207"/>
      <c r="EH138" s="207"/>
      <c r="EI138" s="207"/>
      <c r="EJ138" s="207"/>
      <c r="EK138" s="207"/>
      <c r="EL138" s="207"/>
      <c r="EM138" s="166"/>
      <c r="EN138" s="166"/>
      <c r="EO138" s="166"/>
      <c r="EP138" s="74"/>
      <c r="EQ138" s="74"/>
      <c r="ER138" s="74"/>
      <c r="ES138" s="74"/>
      <c r="ET138" s="74"/>
      <c r="EU138" s="74"/>
      <c r="EV138" s="86"/>
      <c r="EW138" s="86"/>
      <c r="EX138" s="86"/>
      <c r="EY138" s="86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</row>
    <row r="139" spans="1:184" ht="6.75" customHeight="1">
      <c r="A139" s="74"/>
      <c r="B139" s="181"/>
      <c r="C139" s="181"/>
      <c r="D139" s="181"/>
      <c r="E139" s="186" t="s">
        <v>67</v>
      </c>
      <c r="F139" s="187"/>
      <c r="G139" s="188"/>
      <c r="H139" s="202" t="s">
        <v>37</v>
      </c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157">
        <f>AB68</f>
        <v>0</v>
      </c>
      <c r="AC139" s="157"/>
      <c r="AD139" s="157"/>
      <c r="AE139" s="157"/>
      <c r="AF139" s="157"/>
      <c r="AG139" s="157"/>
      <c r="AH139" s="157"/>
      <c r="AI139" s="157"/>
      <c r="AJ139" s="157"/>
      <c r="AK139" s="157"/>
      <c r="AL139" s="157"/>
      <c r="AM139" s="157"/>
      <c r="AN139" s="157"/>
      <c r="AO139" s="157"/>
      <c r="AP139" s="157"/>
      <c r="AQ139" s="157"/>
      <c r="AR139" s="157"/>
      <c r="AS139" s="166" t="s">
        <v>21</v>
      </c>
      <c r="AT139" s="166"/>
      <c r="AU139" s="167"/>
      <c r="AV139" s="156" t="str">
        <f>IF($B$118="1週間",AB139*7/365,IF($B$118="2週間",AB139*14/365,IF($B$118="1ヶ月",AB139*1/12,IF($B$118="3ヶ月",AB139*3/12,IF($B$118="6ヶ月",AB139*6/12,"")))))</f>
        <v/>
      </c>
      <c r="AW139" s="157"/>
      <c r="AX139" s="157"/>
      <c r="AY139" s="157"/>
      <c r="AZ139" s="157"/>
      <c r="BA139" s="157"/>
      <c r="BB139" s="157"/>
      <c r="BC139" s="157"/>
      <c r="BD139" s="157"/>
      <c r="BE139" s="157"/>
      <c r="BF139" s="157"/>
      <c r="BG139" s="157"/>
      <c r="BH139" s="157"/>
      <c r="BI139" s="157"/>
      <c r="BJ139" s="157"/>
      <c r="BK139" s="157"/>
      <c r="BL139" s="157"/>
      <c r="BM139" s="269" t="s">
        <v>21</v>
      </c>
      <c r="BN139" s="269"/>
      <c r="BO139" s="270"/>
      <c r="BP139" s="183"/>
      <c r="BQ139" s="184"/>
      <c r="BR139" s="184"/>
      <c r="BS139" s="184"/>
      <c r="BT139" s="184"/>
      <c r="BU139" s="184"/>
      <c r="BV139" s="184"/>
      <c r="BW139" s="184"/>
      <c r="BX139" s="184"/>
      <c r="BY139" s="184"/>
      <c r="BZ139" s="184"/>
      <c r="CA139" s="184"/>
      <c r="CB139" s="184"/>
      <c r="CC139" s="184"/>
      <c r="CD139" s="184"/>
      <c r="CE139" s="184"/>
      <c r="CF139" s="184"/>
      <c r="CG139" s="184"/>
      <c r="CH139" s="184"/>
      <c r="CI139" s="184"/>
      <c r="CJ139" s="74"/>
      <c r="CK139" s="74"/>
      <c r="CL139" s="74"/>
      <c r="CM139" s="74"/>
      <c r="CN139" s="74"/>
      <c r="CO139" s="74"/>
      <c r="CP139" s="74"/>
      <c r="CQ139" s="74"/>
      <c r="CR139" s="74"/>
      <c r="CS139" s="74"/>
      <c r="CT139" s="74"/>
      <c r="CU139" s="74"/>
      <c r="CV139" s="74"/>
      <c r="CW139" s="74"/>
      <c r="CX139" s="74"/>
      <c r="CY139" s="185"/>
      <c r="CZ139" s="185"/>
      <c r="DA139" s="185"/>
      <c r="DB139" s="163" t="s">
        <v>38</v>
      </c>
      <c r="DC139" s="163"/>
      <c r="DD139" s="163"/>
      <c r="DE139" s="163"/>
      <c r="DF139" s="163"/>
      <c r="DG139" s="163"/>
      <c r="DH139" s="163"/>
      <c r="DI139" s="163"/>
      <c r="DJ139" s="163"/>
      <c r="DK139" s="163"/>
      <c r="DL139" s="163"/>
      <c r="DM139" s="163"/>
      <c r="DN139" s="163"/>
      <c r="DO139" s="163"/>
      <c r="DP139" s="163"/>
      <c r="DQ139" s="163"/>
      <c r="DR139" s="163"/>
      <c r="DS139" s="163"/>
      <c r="DT139" s="163"/>
      <c r="DU139" s="163"/>
      <c r="DV139" s="207">
        <v>0</v>
      </c>
      <c r="DW139" s="207"/>
      <c r="DX139" s="207"/>
      <c r="DY139" s="207"/>
      <c r="DZ139" s="207"/>
      <c r="EA139" s="207"/>
      <c r="EB139" s="207"/>
      <c r="EC139" s="207"/>
      <c r="ED139" s="207"/>
      <c r="EE139" s="207"/>
      <c r="EF139" s="207"/>
      <c r="EG139" s="207"/>
      <c r="EH139" s="207"/>
      <c r="EI139" s="207"/>
      <c r="EJ139" s="207"/>
      <c r="EK139" s="207"/>
      <c r="EL139" s="207"/>
      <c r="EM139" s="166" t="s">
        <v>21</v>
      </c>
      <c r="EN139" s="166"/>
      <c r="EO139" s="166"/>
      <c r="EP139" s="74"/>
      <c r="EQ139" s="74"/>
      <c r="ER139" s="74"/>
      <c r="ES139" s="74"/>
      <c r="ET139" s="74"/>
      <c r="EU139" s="74"/>
      <c r="EV139" s="82"/>
      <c r="EW139" s="82"/>
      <c r="EX139" s="82"/>
      <c r="EY139" s="82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</row>
    <row r="140" spans="1:184" ht="6.75" customHeight="1">
      <c r="A140" s="74"/>
      <c r="B140" s="181"/>
      <c r="C140" s="181"/>
      <c r="D140" s="181"/>
      <c r="E140" s="189"/>
      <c r="F140" s="190"/>
      <c r="G140" s="191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157"/>
      <c r="AC140" s="157"/>
      <c r="AD140" s="157"/>
      <c r="AE140" s="157"/>
      <c r="AF140" s="157"/>
      <c r="AG140" s="157"/>
      <c r="AH140" s="157"/>
      <c r="AI140" s="157"/>
      <c r="AJ140" s="157"/>
      <c r="AK140" s="157"/>
      <c r="AL140" s="157"/>
      <c r="AM140" s="157"/>
      <c r="AN140" s="157"/>
      <c r="AO140" s="157"/>
      <c r="AP140" s="157"/>
      <c r="AQ140" s="157"/>
      <c r="AR140" s="157"/>
      <c r="AS140" s="166"/>
      <c r="AT140" s="166"/>
      <c r="AU140" s="167"/>
      <c r="AV140" s="156"/>
      <c r="AW140" s="157"/>
      <c r="AX140" s="157"/>
      <c r="AY140" s="157"/>
      <c r="AZ140" s="157"/>
      <c r="BA140" s="157"/>
      <c r="BB140" s="157"/>
      <c r="BC140" s="157"/>
      <c r="BD140" s="157"/>
      <c r="BE140" s="157"/>
      <c r="BF140" s="157"/>
      <c r="BG140" s="157"/>
      <c r="BH140" s="157"/>
      <c r="BI140" s="157"/>
      <c r="BJ140" s="157"/>
      <c r="BK140" s="157"/>
      <c r="BL140" s="157"/>
      <c r="BM140" s="269"/>
      <c r="BN140" s="269"/>
      <c r="BO140" s="270"/>
      <c r="BP140" s="183"/>
      <c r="BQ140" s="184"/>
      <c r="BR140" s="184"/>
      <c r="BS140" s="184"/>
      <c r="BT140" s="184"/>
      <c r="BU140" s="184"/>
      <c r="BV140" s="184"/>
      <c r="BW140" s="184"/>
      <c r="BX140" s="184"/>
      <c r="BY140" s="184"/>
      <c r="BZ140" s="184"/>
      <c r="CA140" s="184"/>
      <c r="CB140" s="184"/>
      <c r="CC140" s="184"/>
      <c r="CD140" s="184"/>
      <c r="CE140" s="184"/>
      <c r="CF140" s="184"/>
      <c r="CG140" s="184"/>
      <c r="CH140" s="184"/>
      <c r="CI140" s="184"/>
      <c r="CJ140" s="74"/>
      <c r="CK140" s="74"/>
      <c r="CL140" s="74"/>
      <c r="CM140" s="74"/>
      <c r="CN140" s="74"/>
      <c r="CO140" s="74"/>
      <c r="CP140" s="74"/>
      <c r="CQ140" s="74"/>
      <c r="CR140" s="74"/>
      <c r="CS140" s="74"/>
      <c r="CT140" s="74"/>
      <c r="CU140" s="74"/>
      <c r="CV140" s="74"/>
      <c r="CW140" s="74"/>
      <c r="CX140" s="74"/>
      <c r="CY140" s="185"/>
      <c r="CZ140" s="185"/>
      <c r="DA140" s="185"/>
      <c r="DB140" s="163"/>
      <c r="DC140" s="163"/>
      <c r="DD140" s="163"/>
      <c r="DE140" s="163"/>
      <c r="DF140" s="163"/>
      <c r="DG140" s="163"/>
      <c r="DH140" s="163"/>
      <c r="DI140" s="163"/>
      <c r="DJ140" s="163"/>
      <c r="DK140" s="163"/>
      <c r="DL140" s="163"/>
      <c r="DM140" s="163"/>
      <c r="DN140" s="163"/>
      <c r="DO140" s="163"/>
      <c r="DP140" s="163"/>
      <c r="DQ140" s="163"/>
      <c r="DR140" s="163"/>
      <c r="DS140" s="163"/>
      <c r="DT140" s="163"/>
      <c r="DU140" s="163"/>
      <c r="DV140" s="207"/>
      <c r="DW140" s="207"/>
      <c r="DX140" s="207"/>
      <c r="DY140" s="207"/>
      <c r="DZ140" s="207"/>
      <c r="EA140" s="207"/>
      <c r="EB140" s="207"/>
      <c r="EC140" s="207"/>
      <c r="ED140" s="207"/>
      <c r="EE140" s="207"/>
      <c r="EF140" s="207"/>
      <c r="EG140" s="207"/>
      <c r="EH140" s="207"/>
      <c r="EI140" s="207"/>
      <c r="EJ140" s="207"/>
      <c r="EK140" s="207"/>
      <c r="EL140" s="207"/>
      <c r="EM140" s="166"/>
      <c r="EN140" s="166"/>
      <c r="EO140" s="166"/>
      <c r="EP140" s="74"/>
      <c r="EQ140" s="74"/>
      <c r="ER140" s="74"/>
      <c r="ES140" s="74"/>
      <c r="ET140" s="74"/>
      <c r="EU140" s="74"/>
      <c r="EV140" s="82"/>
      <c r="EW140" s="82"/>
      <c r="EX140" s="82"/>
      <c r="EY140" s="82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</row>
    <row r="141" spans="1:184" ht="6.75" customHeight="1">
      <c r="A141" s="74"/>
      <c r="B141" s="181"/>
      <c r="C141" s="181"/>
      <c r="D141" s="181"/>
      <c r="E141" s="189"/>
      <c r="F141" s="190"/>
      <c r="G141" s="191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7"/>
      <c r="AL141" s="157"/>
      <c r="AM141" s="157"/>
      <c r="AN141" s="157"/>
      <c r="AO141" s="157"/>
      <c r="AP141" s="157"/>
      <c r="AQ141" s="157"/>
      <c r="AR141" s="157"/>
      <c r="AS141" s="166"/>
      <c r="AT141" s="166"/>
      <c r="AU141" s="167"/>
      <c r="AV141" s="156"/>
      <c r="AW141" s="157"/>
      <c r="AX141" s="157"/>
      <c r="AY141" s="157"/>
      <c r="AZ141" s="157"/>
      <c r="BA141" s="157"/>
      <c r="BB141" s="157"/>
      <c r="BC141" s="157"/>
      <c r="BD141" s="157"/>
      <c r="BE141" s="157"/>
      <c r="BF141" s="157"/>
      <c r="BG141" s="157"/>
      <c r="BH141" s="157"/>
      <c r="BI141" s="157"/>
      <c r="BJ141" s="157"/>
      <c r="BK141" s="157"/>
      <c r="BL141" s="157"/>
      <c r="BM141" s="269"/>
      <c r="BN141" s="269"/>
      <c r="BO141" s="270"/>
      <c r="BP141" s="183"/>
      <c r="BQ141" s="184"/>
      <c r="BR141" s="184"/>
      <c r="BS141" s="184"/>
      <c r="BT141" s="184"/>
      <c r="BU141" s="184"/>
      <c r="BV141" s="184"/>
      <c r="BW141" s="184"/>
      <c r="BX141" s="184"/>
      <c r="BY141" s="184"/>
      <c r="BZ141" s="184"/>
      <c r="CA141" s="184"/>
      <c r="CB141" s="184"/>
      <c r="CC141" s="184"/>
      <c r="CD141" s="184"/>
      <c r="CE141" s="184"/>
      <c r="CF141" s="184"/>
      <c r="CG141" s="184"/>
      <c r="CH141" s="184"/>
      <c r="CI141" s="184"/>
      <c r="CJ141" s="74"/>
      <c r="CK141" s="74"/>
      <c r="CL141" s="74"/>
      <c r="CM141" s="74"/>
      <c r="CN141" s="74"/>
      <c r="CO141" s="74"/>
      <c r="CP141" s="74"/>
      <c r="CQ141" s="74"/>
      <c r="CR141" s="74"/>
      <c r="CS141" s="74"/>
      <c r="CT141" s="74"/>
      <c r="CU141" s="74"/>
      <c r="CV141" s="74"/>
      <c r="CW141" s="74"/>
      <c r="CX141" s="74"/>
      <c r="CY141" s="185"/>
      <c r="CZ141" s="185"/>
      <c r="DA141" s="185"/>
      <c r="DB141" s="163"/>
      <c r="DC141" s="163"/>
      <c r="DD141" s="163"/>
      <c r="DE141" s="163"/>
      <c r="DF141" s="163"/>
      <c r="DG141" s="163"/>
      <c r="DH141" s="163"/>
      <c r="DI141" s="163"/>
      <c r="DJ141" s="163"/>
      <c r="DK141" s="163"/>
      <c r="DL141" s="163"/>
      <c r="DM141" s="163"/>
      <c r="DN141" s="163"/>
      <c r="DO141" s="163"/>
      <c r="DP141" s="163"/>
      <c r="DQ141" s="163"/>
      <c r="DR141" s="163"/>
      <c r="DS141" s="163"/>
      <c r="DT141" s="163"/>
      <c r="DU141" s="163"/>
      <c r="DV141" s="207"/>
      <c r="DW141" s="207"/>
      <c r="DX141" s="207"/>
      <c r="DY141" s="207"/>
      <c r="DZ141" s="207"/>
      <c r="EA141" s="207"/>
      <c r="EB141" s="207"/>
      <c r="EC141" s="207"/>
      <c r="ED141" s="207"/>
      <c r="EE141" s="207"/>
      <c r="EF141" s="207"/>
      <c r="EG141" s="207"/>
      <c r="EH141" s="207"/>
      <c r="EI141" s="207"/>
      <c r="EJ141" s="207"/>
      <c r="EK141" s="207"/>
      <c r="EL141" s="207"/>
      <c r="EM141" s="166"/>
      <c r="EN141" s="166"/>
      <c r="EO141" s="166"/>
      <c r="EP141" s="74"/>
      <c r="EQ141" s="74"/>
      <c r="ER141" s="74"/>
      <c r="ES141" s="74"/>
      <c r="ET141" s="74"/>
      <c r="EU141" s="74"/>
      <c r="EV141" s="82"/>
      <c r="EW141" s="82"/>
      <c r="EX141" s="82"/>
      <c r="EY141" s="82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</row>
    <row r="142" spans="1:184" ht="6.75" customHeight="1">
      <c r="A142" s="74"/>
      <c r="B142" s="181"/>
      <c r="C142" s="181"/>
      <c r="D142" s="181"/>
      <c r="E142" s="189"/>
      <c r="F142" s="190"/>
      <c r="G142" s="191"/>
      <c r="H142" s="163" t="s">
        <v>39</v>
      </c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157">
        <f>AB71</f>
        <v>0</v>
      </c>
      <c r="AC142" s="157"/>
      <c r="AD142" s="157"/>
      <c r="AE142" s="157"/>
      <c r="AF142" s="157"/>
      <c r="AG142" s="157"/>
      <c r="AH142" s="157"/>
      <c r="AI142" s="157"/>
      <c r="AJ142" s="157"/>
      <c r="AK142" s="157"/>
      <c r="AL142" s="157"/>
      <c r="AM142" s="157"/>
      <c r="AN142" s="157"/>
      <c r="AO142" s="157"/>
      <c r="AP142" s="157"/>
      <c r="AQ142" s="157"/>
      <c r="AR142" s="157"/>
      <c r="AS142" s="166" t="s">
        <v>21</v>
      </c>
      <c r="AT142" s="166"/>
      <c r="AU142" s="167"/>
      <c r="AV142" s="156" t="str">
        <f>IF($B$118="1週間",AB142*7/365,IF($B$118="2週間",AB142*14/365,IF($B$118="1ヶ月",AB142*1/12,IF($B$118="3ヶ月",AB142*3/12,IF($B$118="6ヶ月",AB142*6/12,"")))))</f>
        <v/>
      </c>
      <c r="AW142" s="157"/>
      <c r="AX142" s="157"/>
      <c r="AY142" s="157"/>
      <c r="AZ142" s="157"/>
      <c r="BA142" s="157"/>
      <c r="BB142" s="157"/>
      <c r="BC142" s="157"/>
      <c r="BD142" s="157"/>
      <c r="BE142" s="157"/>
      <c r="BF142" s="157"/>
      <c r="BG142" s="157"/>
      <c r="BH142" s="157"/>
      <c r="BI142" s="157"/>
      <c r="BJ142" s="157"/>
      <c r="BK142" s="157"/>
      <c r="BL142" s="157"/>
      <c r="BM142" s="269" t="s">
        <v>21</v>
      </c>
      <c r="BN142" s="269"/>
      <c r="BO142" s="270"/>
      <c r="BP142" s="183"/>
      <c r="BQ142" s="184"/>
      <c r="BR142" s="184"/>
      <c r="BS142" s="184"/>
      <c r="BT142" s="184"/>
      <c r="BU142" s="184"/>
      <c r="BV142" s="184"/>
      <c r="BW142" s="184"/>
      <c r="BX142" s="184"/>
      <c r="BY142" s="184"/>
      <c r="BZ142" s="184"/>
      <c r="CA142" s="184"/>
      <c r="CB142" s="184"/>
      <c r="CC142" s="184"/>
      <c r="CD142" s="184"/>
      <c r="CE142" s="184"/>
      <c r="CF142" s="184"/>
      <c r="CG142" s="184"/>
      <c r="CH142" s="184"/>
      <c r="CI142" s="184"/>
      <c r="CJ142" s="74"/>
      <c r="CK142" s="74"/>
      <c r="CL142" s="74"/>
      <c r="CM142" s="74"/>
      <c r="CN142" s="74"/>
      <c r="CO142" s="74"/>
      <c r="CP142" s="74"/>
      <c r="CQ142" s="74"/>
      <c r="CR142" s="74"/>
      <c r="CS142" s="74"/>
      <c r="CT142" s="74"/>
      <c r="CU142" s="74"/>
      <c r="CV142" s="74"/>
      <c r="CW142" s="74"/>
      <c r="CX142" s="74"/>
      <c r="CY142" s="185"/>
      <c r="CZ142" s="185"/>
      <c r="DA142" s="185"/>
      <c r="DB142" s="163" t="s">
        <v>40</v>
      </c>
      <c r="DC142" s="163"/>
      <c r="DD142" s="163"/>
      <c r="DE142" s="163"/>
      <c r="DF142" s="163"/>
      <c r="DG142" s="163"/>
      <c r="DH142" s="163"/>
      <c r="DI142" s="163"/>
      <c r="DJ142" s="163"/>
      <c r="DK142" s="163"/>
      <c r="DL142" s="163"/>
      <c r="DM142" s="163"/>
      <c r="DN142" s="163"/>
      <c r="DO142" s="163"/>
      <c r="DP142" s="163"/>
      <c r="DQ142" s="163"/>
      <c r="DR142" s="163"/>
      <c r="DS142" s="163"/>
      <c r="DT142" s="163"/>
      <c r="DU142" s="163"/>
      <c r="DV142" s="207"/>
      <c r="DW142" s="207"/>
      <c r="DX142" s="207"/>
      <c r="DY142" s="207"/>
      <c r="DZ142" s="207"/>
      <c r="EA142" s="207"/>
      <c r="EB142" s="207"/>
      <c r="EC142" s="207"/>
      <c r="ED142" s="207"/>
      <c r="EE142" s="207"/>
      <c r="EF142" s="207"/>
      <c r="EG142" s="207"/>
      <c r="EH142" s="207"/>
      <c r="EI142" s="207"/>
      <c r="EJ142" s="207"/>
      <c r="EK142" s="207"/>
      <c r="EL142" s="207"/>
      <c r="EM142" s="166" t="s">
        <v>21</v>
      </c>
      <c r="EN142" s="166"/>
      <c r="EO142" s="166"/>
      <c r="EP142" s="74"/>
      <c r="EQ142" s="74"/>
      <c r="ER142" s="74"/>
      <c r="ES142" s="74"/>
      <c r="ET142" s="74"/>
      <c r="EU142" s="74"/>
      <c r="EV142" s="82"/>
      <c r="EW142" s="82"/>
      <c r="EX142" s="82"/>
      <c r="EY142" s="82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</row>
    <row r="143" spans="1:184" ht="6.75" customHeight="1">
      <c r="A143" s="74"/>
      <c r="B143" s="181"/>
      <c r="C143" s="181"/>
      <c r="D143" s="181"/>
      <c r="E143" s="189"/>
      <c r="F143" s="190"/>
      <c r="G143" s="191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  <c r="AB143" s="157"/>
      <c r="AC143" s="157"/>
      <c r="AD143" s="157"/>
      <c r="AE143" s="157"/>
      <c r="AF143" s="157"/>
      <c r="AG143" s="157"/>
      <c r="AH143" s="157"/>
      <c r="AI143" s="157"/>
      <c r="AJ143" s="157"/>
      <c r="AK143" s="157"/>
      <c r="AL143" s="157"/>
      <c r="AM143" s="157"/>
      <c r="AN143" s="157"/>
      <c r="AO143" s="157"/>
      <c r="AP143" s="157"/>
      <c r="AQ143" s="157"/>
      <c r="AR143" s="157"/>
      <c r="AS143" s="166"/>
      <c r="AT143" s="166"/>
      <c r="AU143" s="167"/>
      <c r="AV143" s="156"/>
      <c r="AW143" s="157"/>
      <c r="AX143" s="157"/>
      <c r="AY143" s="157"/>
      <c r="AZ143" s="157"/>
      <c r="BA143" s="157"/>
      <c r="BB143" s="157"/>
      <c r="BC143" s="157"/>
      <c r="BD143" s="157"/>
      <c r="BE143" s="157"/>
      <c r="BF143" s="157"/>
      <c r="BG143" s="157"/>
      <c r="BH143" s="157"/>
      <c r="BI143" s="157"/>
      <c r="BJ143" s="157"/>
      <c r="BK143" s="157"/>
      <c r="BL143" s="157"/>
      <c r="BM143" s="269"/>
      <c r="BN143" s="269"/>
      <c r="BO143" s="270"/>
      <c r="BP143" s="183"/>
      <c r="BQ143" s="184"/>
      <c r="BR143" s="184"/>
      <c r="BS143" s="184"/>
      <c r="BT143" s="184"/>
      <c r="BU143" s="184"/>
      <c r="BV143" s="184"/>
      <c r="BW143" s="184"/>
      <c r="BX143" s="184"/>
      <c r="BY143" s="184"/>
      <c r="BZ143" s="184"/>
      <c r="CA143" s="184"/>
      <c r="CB143" s="184"/>
      <c r="CC143" s="184"/>
      <c r="CD143" s="184"/>
      <c r="CE143" s="184"/>
      <c r="CF143" s="184"/>
      <c r="CG143" s="184"/>
      <c r="CH143" s="184"/>
      <c r="CI143" s="184"/>
      <c r="CJ143" s="74"/>
      <c r="CK143" s="74"/>
      <c r="CL143" s="74"/>
      <c r="CM143" s="74"/>
      <c r="CN143" s="74"/>
      <c r="CO143" s="74"/>
      <c r="CP143" s="74"/>
      <c r="CQ143" s="74"/>
      <c r="CR143" s="74"/>
      <c r="CS143" s="74"/>
      <c r="CT143" s="74"/>
      <c r="CU143" s="74"/>
      <c r="CV143" s="74"/>
      <c r="CW143" s="74"/>
      <c r="CX143" s="74"/>
      <c r="CY143" s="185"/>
      <c r="CZ143" s="185"/>
      <c r="DA143" s="185"/>
      <c r="DB143" s="163"/>
      <c r="DC143" s="163"/>
      <c r="DD143" s="163"/>
      <c r="DE143" s="163"/>
      <c r="DF143" s="163"/>
      <c r="DG143" s="163"/>
      <c r="DH143" s="163"/>
      <c r="DI143" s="163"/>
      <c r="DJ143" s="163"/>
      <c r="DK143" s="163"/>
      <c r="DL143" s="163"/>
      <c r="DM143" s="163"/>
      <c r="DN143" s="163"/>
      <c r="DO143" s="163"/>
      <c r="DP143" s="163"/>
      <c r="DQ143" s="163"/>
      <c r="DR143" s="163"/>
      <c r="DS143" s="163"/>
      <c r="DT143" s="163"/>
      <c r="DU143" s="163"/>
      <c r="DV143" s="207"/>
      <c r="DW143" s="207"/>
      <c r="DX143" s="207"/>
      <c r="DY143" s="207"/>
      <c r="DZ143" s="207"/>
      <c r="EA143" s="207"/>
      <c r="EB143" s="207"/>
      <c r="EC143" s="207"/>
      <c r="ED143" s="207"/>
      <c r="EE143" s="207"/>
      <c r="EF143" s="207"/>
      <c r="EG143" s="207"/>
      <c r="EH143" s="207"/>
      <c r="EI143" s="207"/>
      <c r="EJ143" s="207"/>
      <c r="EK143" s="207"/>
      <c r="EL143" s="207"/>
      <c r="EM143" s="166"/>
      <c r="EN143" s="166"/>
      <c r="EO143" s="166"/>
      <c r="EP143" s="74"/>
      <c r="EQ143" s="74"/>
      <c r="ER143" s="74"/>
      <c r="ES143" s="74"/>
      <c r="ET143" s="74"/>
      <c r="EU143" s="74"/>
      <c r="EV143" s="82"/>
      <c r="EW143" s="82"/>
      <c r="EX143" s="82"/>
      <c r="EY143" s="82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</row>
    <row r="144" spans="1:184" ht="6.75" customHeight="1">
      <c r="A144" s="74"/>
      <c r="B144" s="181"/>
      <c r="C144" s="181"/>
      <c r="D144" s="181"/>
      <c r="E144" s="192"/>
      <c r="F144" s="193"/>
      <c r="G144" s="194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157"/>
      <c r="AC144" s="157"/>
      <c r="AD144" s="157"/>
      <c r="AE144" s="157"/>
      <c r="AF144" s="157"/>
      <c r="AG144" s="157"/>
      <c r="AH144" s="157"/>
      <c r="AI144" s="157"/>
      <c r="AJ144" s="157"/>
      <c r="AK144" s="157"/>
      <c r="AL144" s="157"/>
      <c r="AM144" s="157"/>
      <c r="AN144" s="157"/>
      <c r="AO144" s="157"/>
      <c r="AP144" s="157"/>
      <c r="AQ144" s="157"/>
      <c r="AR144" s="157"/>
      <c r="AS144" s="166"/>
      <c r="AT144" s="166"/>
      <c r="AU144" s="167"/>
      <c r="AV144" s="156"/>
      <c r="AW144" s="157"/>
      <c r="AX144" s="157"/>
      <c r="AY144" s="157"/>
      <c r="AZ144" s="157"/>
      <c r="BA144" s="157"/>
      <c r="BB144" s="157"/>
      <c r="BC144" s="157"/>
      <c r="BD144" s="157"/>
      <c r="BE144" s="157"/>
      <c r="BF144" s="157"/>
      <c r="BG144" s="157"/>
      <c r="BH144" s="157"/>
      <c r="BI144" s="157"/>
      <c r="BJ144" s="157"/>
      <c r="BK144" s="157"/>
      <c r="BL144" s="157"/>
      <c r="BM144" s="269"/>
      <c r="BN144" s="269"/>
      <c r="BO144" s="270"/>
      <c r="BP144" s="183"/>
      <c r="BQ144" s="184"/>
      <c r="BR144" s="184"/>
      <c r="BS144" s="184"/>
      <c r="BT144" s="184"/>
      <c r="BU144" s="184"/>
      <c r="BV144" s="184"/>
      <c r="BW144" s="184"/>
      <c r="BX144" s="184"/>
      <c r="BY144" s="184"/>
      <c r="BZ144" s="184"/>
      <c r="CA144" s="184"/>
      <c r="CB144" s="184"/>
      <c r="CC144" s="184"/>
      <c r="CD144" s="184"/>
      <c r="CE144" s="184"/>
      <c r="CF144" s="184"/>
      <c r="CG144" s="184"/>
      <c r="CH144" s="184"/>
      <c r="CI144" s="184"/>
      <c r="CJ144" s="74"/>
      <c r="CK144" s="74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185"/>
      <c r="CZ144" s="185"/>
      <c r="DA144" s="185"/>
      <c r="DB144" s="163"/>
      <c r="DC144" s="163"/>
      <c r="DD144" s="163"/>
      <c r="DE144" s="163"/>
      <c r="DF144" s="163"/>
      <c r="DG144" s="163"/>
      <c r="DH144" s="163"/>
      <c r="DI144" s="163"/>
      <c r="DJ144" s="163"/>
      <c r="DK144" s="163"/>
      <c r="DL144" s="163"/>
      <c r="DM144" s="163"/>
      <c r="DN144" s="163"/>
      <c r="DO144" s="163"/>
      <c r="DP144" s="163"/>
      <c r="DQ144" s="163"/>
      <c r="DR144" s="163"/>
      <c r="DS144" s="163"/>
      <c r="DT144" s="163"/>
      <c r="DU144" s="163"/>
      <c r="DV144" s="207"/>
      <c r="DW144" s="207"/>
      <c r="DX144" s="207"/>
      <c r="DY144" s="207"/>
      <c r="DZ144" s="207"/>
      <c r="EA144" s="207"/>
      <c r="EB144" s="207"/>
      <c r="EC144" s="207"/>
      <c r="ED144" s="207"/>
      <c r="EE144" s="207"/>
      <c r="EF144" s="207"/>
      <c r="EG144" s="207"/>
      <c r="EH144" s="207"/>
      <c r="EI144" s="207"/>
      <c r="EJ144" s="207"/>
      <c r="EK144" s="207"/>
      <c r="EL144" s="207"/>
      <c r="EM144" s="166"/>
      <c r="EN144" s="166"/>
      <c r="EO144" s="166"/>
      <c r="EP144" s="74"/>
      <c r="EQ144" s="74"/>
      <c r="ER144" s="74"/>
      <c r="ES144" s="74"/>
      <c r="ET144" s="74"/>
      <c r="EU144" s="74"/>
      <c r="EV144" s="82"/>
      <c r="EW144" s="82"/>
      <c r="EX144" s="82"/>
      <c r="EY144" s="82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</row>
    <row r="145" spans="1:189" ht="6.75" customHeight="1">
      <c r="A145" s="74"/>
      <c r="B145" s="181"/>
      <c r="C145" s="181"/>
      <c r="D145" s="181"/>
      <c r="E145" s="186" t="s">
        <v>68</v>
      </c>
      <c r="F145" s="187"/>
      <c r="G145" s="188"/>
      <c r="H145" s="163" t="s">
        <v>42</v>
      </c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157">
        <f>AB74</f>
        <v>0</v>
      </c>
      <c r="AC145" s="157"/>
      <c r="AD145" s="157"/>
      <c r="AE145" s="157"/>
      <c r="AF145" s="157"/>
      <c r="AG145" s="157"/>
      <c r="AH145" s="157"/>
      <c r="AI145" s="157"/>
      <c r="AJ145" s="157"/>
      <c r="AK145" s="157"/>
      <c r="AL145" s="157"/>
      <c r="AM145" s="157"/>
      <c r="AN145" s="157"/>
      <c r="AO145" s="157"/>
      <c r="AP145" s="157"/>
      <c r="AQ145" s="157"/>
      <c r="AR145" s="157"/>
      <c r="AS145" s="166" t="s">
        <v>21</v>
      </c>
      <c r="AT145" s="166"/>
      <c r="AU145" s="167"/>
      <c r="AV145" s="156" t="str">
        <f>IF($B$118="1週間",AB145*7/365,IF($B$118="2週間",AB145*14/365,IF($B$118="1ヶ月",AB145*1/12,IF($B$118="3ヶ月",AB145*3/12,IF($B$118="6ヶ月",AB145*6/12,"")))))</f>
        <v/>
      </c>
      <c r="AW145" s="157"/>
      <c r="AX145" s="157"/>
      <c r="AY145" s="157"/>
      <c r="AZ145" s="157"/>
      <c r="BA145" s="157"/>
      <c r="BB145" s="157"/>
      <c r="BC145" s="157"/>
      <c r="BD145" s="157"/>
      <c r="BE145" s="157"/>
      <c r="BF145" s="157"/>
      <c r="BG145" s="157"/>
      <c r="BH145" s="157"/>
      <c r="BI145" s="157"/>
      <c r="BJ145" s="157"/>
      <c r="BK145" s="157"/>
      <c r="BL145" s="157"/>
      <c r="BM145" s="269" t="s">
        <v>21</v>
      </c>
      <c r="BN145" s="269"/>
      <c r="BO145" s="270"/>
      <c r="BP145" s="183"/>
      <c r="BQ145" s="184"/>
      <c r="BR145" s="184"/>
      <c r="BS145" s="184"/>
      <c r="BT145" s="184"/>
      <c r="BU145" s="184"/>
      <c r="BV145" s="184"/>
      <c r="BW145" s="184"/>
      <c r="BX145" s="184"/>
      <c r="BY145" s="184"/>
      <c r="BZ145" s="184"/>
      <c r="CA145" s="184"/>
      <c r="CB145" s="184"/>
      <c r="CC145" s="184"/>
      <c r="CD145" s="184"/>
      <c r="CE145" s="184"/>
      <c r="CF145" s="184"/>
      <c r="CG145" s="184"/>
      <c r="CH145" s="184"/>
      <c r="CI145" s="184"/>
      <c r="CJ145" s="74"/>
      <c r="CK145" s="74"/>
      <c r="CL145" s="74"/>
      <c r="CM145" s="74"/>
      <c r="CN145" s="74"/>
      <c r="CO145" s="74"/>
      <c r="CP145" s="74"/>
      <c r="CQ145" s="74"/>
      <c r="CR145" s="74"/>
      <c r="CS145" s="74"/>
      <c r="CT145" s="74"/>
      <c r="CU145" s="74"/>
      <c r="CV145" s="74"/>
      <c r="CW145" s="74"/>
      <c r="CX145" s="74"/>
      <c r="CY145" s="163" t="s">
        <v>69</v>
      </c>
      <c r="CZ145" s="163"/>
      <c r="DA145" s="163"/>
      <c r="DB145" s="163"/>
      <c r="DC145" s="163"/>
      <c r="DD145" s="163"/>
      <c r="DE145" s="163"/>
      <c r="DF145" s="163"/>
      <c r="DG145" s="163"/>
      <c r="DH145" s="163"/>
      <c r="DI145" s="163"/>
      <c r="DJ145" s="163"/>
      <c r="DK145" s="163"/>
      <c r="DL145" s="163"/>
      <c r="DM145" s="163"/>
      <c r="DN145" s="163"/>
      <c r="DO145" s="163"/>
      <c r="DP145" s="163"/>
      <c r="DQ145" s="163"/>
      <c r="DR145" s="163"/>
      <c r="DS145" s="163"/>
      <c r="DT145" s="163"/>
      <c r="DU145" s="163"/>
      <c r="DV145" s="207"/>
      <c r="DW145" s="207"/>
      <c r="DX145" s="207"/>
      <c r="DY145" s="207"/>
      <c r="DZ145" s="207"/>
      <c r="EA145" s="207"/>
      <c r="EB145" s="207"/>
      <c r="EC145" s="207"/>
      <c r="ED145" s="207"/>
      <c r="EE145" s="207"/>
      <c r="EF145" s="207"/>
      <c r="EG145" s="207"/>
      <c r="EH145" s="207"/>
      <c r="EI145" s="207"/>
      <c r="EJ145" s="207"/>
      <c r="EK145" s="207"/>
      <c r="EL145" s="207"/>
      <c r="EM145" s="166" t="s">
        <v>21</v>
      </c>
      <c r="EN145" s="166"/>
      <c r="EO145" s="166"/>
      <c r="EP145" s="74"/>
      <c r="EQ145" s="74"/>
      <c r="ER145" s="74"/>
      <c r="ES145" s="74"/>
      <c r="ET145" s="74"/>
      <c r="EU145" s="74"/>
      <c r="EV145" s="82"/>
      <c r="EW145" s="82"/>
      <c r="EX145" s="82"/>
      <c r="EY145" s="82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</row>
    <row r="146" spans="1:189" ht="6.75" customHeight="1">
      <c r="A146" s="74"/>
      <c r="B146" s="181"/>
      <c r="C146" s="181"/>
      <c r="D146" s="181"/>
      <c r="E146" s="189"/>
      <c r="F146" s="190"/>
      <c r="G146" s="191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157"/>
      <c r="AC146" s="157"/>
      <c r="AD146" s="157"/>
      <c r="AE146" s="157"/>
      <c r="AF146" s="157"/>
      <c r="AG146" s="157"/>
      <c r="AH146" s="157"/>
      <c r="AI146" s="157"/>
      <c r="AJ146" s="157"/>
      <c r="AK146" s="157"/>
      <c r="AL146" s="157"/>
      <c r="AM146" s="157"/>
      <c r="AN146" s="157"/>
      <c r="AO146" s="157"/>
      <c r="AP146" s="157"/>
      <c r="AQ146" s="157"/>
      <c r="AR146" s="157"/>
      <c r="AS146" s="166"/>
      <c r="AT146" s="166"/>
      <c r="AU146" s="167"/>
      <c r="AV146" s="156"/>
      <c r="AW146" s="157"/>
      <c r="AX146" s="157"/>
      <c r="AY146" s="157"/>
      <c r="AZ146" s="157"/>
      <c r="BA146" s="157"/>
      <c r="BB146" s="157"/>
      <c r="BC146" s="157"/>
      <c r="BD146" s="157"/>
      <c r="BE146" s="157"/>
      <c r="BF146" s="157"/>
      <c r="BG146" s="157"/>
      <c r="BH146" s="157"/>
      <c r="BI146" s="157"/>
      <c r="BJ146" s="157"/>
      <c r="BK146" s="157"/>
      <c r="BL146" s="157"/>
      <c r="BM146" s="269"/>
      <c r="BN146" s="269"/>
      <c r="BO146" s="270"/>
      <c r="BP146" s="183"/>
      <c r="BQ146" s="184"/>
      <c r="BR146" s="184"/>
      <c r="BS146" s="184"/>
      <c r="BT146" s="184"/>
      <c r="BU146" s="184"/>
      <c r="BV146" s="184"/>
      <c r="BW146" s="184"/>
      <c r="BX146" s="184"/>
      <c r="BY146" s="184"/>
      <c r="BZ146" s="184"/>
      <c r="CA146" s="184"/>
      <c r="CB146" s="184"/>
      <c r="CC146" s="184"/>
      <c r="CD146" s="184"/>
      <c r="CE146" s="184"/>
      <c r="CF146" s="184"/>
      <c r="CG146" s="184"/>
      <c r="CH146" s="184"/>
      <c r="CI146" s="184"/>
      <c r="CJ146" s="74"/>
      <c r="CK146" s="74"/>
      <c r="CL146" s="74"/>
      <c r="CM146" s="74"/>
      <c r="CN146" s="74"/>
      <c r="CO146" s="74"/>
      <c r="CP146" s="74"/>
      <c r="CQ146" s="74"/>
      <c r="CR146" s="74"/>
      <c r="CS146" s="74"/>
      <c r="CT146" s="74"/>
      <c r="CU146" s="74"/>
      <c r="CV146" s="74"/>
      <c r="CW146" s="74"/>
      <c r="CX146" s="74"/>
      <c r="CY146" s="163"/>
      <c r="CZ146" s="163"/>
      <c r="DA146" s="163"/>
      <c r="DB146" s="163"/>
      <c r="DC146" s="163"/>
      <c r="DD146" s="163"/>
      <c r="DE146" s="163"/>
      <c r="DF146" s="163"/>
      <c r="DG146" s="163"/>
      <c r="DH146" s="163"/>
      <c r="DI146" s="163"/>
      <c r="DJ146" s="163"/>
      <c r="DK146" s="163"/>
      <c r="DL146" s="163"/>
      <c r="DM146" s="163"/>
      <c r="DN146" s="163"/>
      <c r="DO146" s="163"/>
      <c r="DP146" s="163"/>
      <c r="DQ146" s="163"/>
      <c r="DR146" s="163"/>
      <c r="DS146" s="163"/>
      <c r="DT146" s="163"/>
      <c r="DU146" s="163"/>
      <c r="DV146" s="207"/>
      <c r="DW146" s="207"/>
      <c r="DX146" s="207"/>
      <c r="DY146" s="207"/>
      <c r="DZ146" s="207"/>
      <c r="EA146" s="207"/>
      <c r="EB146" s="207"/>
      <c r="EC146" s="207"/>
      <c r="ED146" s="207"/>
      <c r="EE146" s="207"/>
      <c r="EF146" s="207"/>
      <c r="EG146" s="207"/>
      <c r="EH146" s="207"/>
      <c r="EI146" s="207"/>
      <c r="EJ146" s="207"/>
      <c r="EK146" s="207"/>
      <c r="EL146" s="207"/>
      <c r="EM146" s="166"/>
      <c r="EN146" s="166"/>
      <c r="EO146" s="166"/>
      <c r="EP146" s="74"/>
      <c r="EQ146" s="74"/>
      <c r="ER146" s="74"/>
      <c r="ES146" s="74"/>
      <c r="ET146" s="74"/>
      <c r="EU146" s="74"/>
      <c r="EV146" s="82"/>
      <c r="EW146" s="82"/>
      <c r="EX146" s="82"/>
      <c r="EY146" s="82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</row>
    <row r="147" spans="1:189" ht="6.75" customHeight="1">
      <c r="A147" s="74"/>
      <c r="B147" s="181"/>
      <c r="C147" s="181"/>
      <c r="D147" s="181"/>
      <c r="E147" s="189"/>
      <c r="F147" s="190"/>
      <c r="G147" s="191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57"/>
      <c r="AC147" s="157"/>
      <c r="AD147" s="157"/>
      <c r="AE147" s="157"/>
      <c r="AF147" s="157"/>
      <c r="AG147" s="157"/>
      <c r="AH147" s="157"/>
      <c r="AI147" s="157"/>
      <c r="AJ147" s="157"/>
      <c r="AK147" s="157"/>
      <c r="AL147" s="157"/>
      <c r="AM147" s="157"/>
      <c r="AN147" s="157"/>
      <c r="AO147" s="157"/>
      <c r="AP147" s="157"/>
      <c r="AQ147" s="157"/>
      <c r="AR147" s="157"/>
      <c r="AS147" s="166"/>
      <c r="AT147" s="166"/>
      <c r="AU147" s="167"/>
      <c r="AV147" s="156"/>
      <c r="AW147" s="157"/>
      <c r="AX147" s="157"/>
      <c r="AY147" s="157"/>
      <c r="AZ147" s="157"/>
      <c r="BA147" s="157"/>
      <c r="BB147" s="157"/>
      <c r="BC147" s="157"/>
      <c r="BD147" s="157"/>
      <c r="BE147" s="157"/>
      <c r="BF147" s="157"/>
      <c r="BG147" s="157"/>
      <c r="BH147" s="157"/>
      <c r="BI147" s="157"/>
      <c r="BJ147" s="157"/>
      <c r="BK147" s="157"/>
      <c r="BL147" s="157"/>
      <c r="BM147" s="269"/>
      <c r="BN147" s="269"/>
      <c r="BO147" s="270"/>
      <c r="BP147" s="183"/>
      <c r="BQ147" s="184"/>
      <c r="BR147" s="184"/>
      <c r="BS147" s="184"/>
      <c r="BT147" s="184"/>
      <c r="BU147" s="184"/>
      <c r="BV147" s="184"/>
      <c r="BW147" s="184"/>
      <c r="BX147" s="184"/>
      <c r="BY147" s="184"/>
      <c r="BZ147" s="184"/>
      <c r="CA147" s="184"/>
      <c r="CB147" s="184"/>
      <c r="CC147" s="184"/>
      <c r="CD147" s="184"/>
      <c r="CE147" s="184"/>
      <c r="CF147" s="184"/>
      <c r="CG147" s="184"/>
      <c r="CH147" s="184"/>
      <c r="CI147" s="184"/>
      <c r="CJ147" s="74"/>
      <c r="CK147" s="74"/>
      <c r="CL147" s="74"/>
      <c r="CM147" s="74"/>
      <c r="CN147" s="74"/>
      <c r="CO147" s="74"/>
      <c r="CP147" s="74"/>
      <c r="CQ147" s="74"/>
      <c r="CR147" s="74"/>
      <c r="CS147" s="74"/>
      <c r="CT147" s="74"/>
      <c r="CU147" s="74"/>
      <c r="CV147" s="74"/>
      <c r="CW147" s="74"/>
      <c r="CX147" s="74"/>
      <c r="CY147" s="163"/>
      <c r="CZ147" s="163"/>
      <c r="DA147" s="163"/>
      <c r="DB147" s="163"/>
      <c r="DC147" s="163"/>
      <c r="DD147" s="163"/>
      <c r="DE147" s="163"/>
      <c r="DF147" s="163"/>
      <c r="DG147" s="163"/>
      <c r="DH147" s="163"/>
      <c r="DI147" s="163"/>
      <c r="DJ147" s="163"/>
      <c r="DK147" s="163"/>
      <c r="DL147" s="163"/>
      <c r="DM147" s="163"/>
      <c r="DN147" s="163"/>
      <c r="DO147" s="163"/>
      <c r="DP147" s="163"/>
      <c r="DQ147" s="163"/>
      <c r="DR147" s="163"/>
      <c r="DS147" s="163"/>
      <c r="DT147" s="163"/>
      <c r="DU147" s="163"/>
      <c r="DV147" s="207"/>
      <c r="DW147" s="207"/>
      <c r="DX147" s="207"/>
      <c r="DY147" s="207"/>
      <c r="DZ147" s="207"/>
      <c r="EA147" s="207"/>
      <c r="EB147" s="207"/>
      <c r="EC147" s="207"/>
      <c r="ED147" s="207"/>
      <c r="EE147" s="207"/>
      <c r="EF147" s="207"/>
      <c r="EG147" s="207"/>
      <c r="EH147" s="207"/>
      <c r="EI147" s="207"/>
      <c r="EJ147" s="207"/>
      <c r="EK147" s="207"/>
      <c r="EL147" s="207"/>
      <c r="EM147" s="166"/>
      <c r="EN147" s="166"/>
      <c r="EO147" s="166"/>
      <c r="EP147" s="74"/>
      <c r="EQ147" s="74"/>
      <c r="ER147" s="74"/>
      <c r="ES147" s="74"/>
      <c r="ET147" s="74"/>
      <c r="EU147" s="74"/>
      <c r="EV147" s="82"/>
      <c r="EW147" s="82"/>
      <c r="EX147" s="82"/>
      <c r="EY147" s="82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</row>
    <row r="148" spans="1:189" ht="6.75" customHeight="1">
      <c r="A148" s="74"/>
      <c r="B148" s="181"/>
      <c r="C148" s="181"/>
      <c r="D148" s="181"/>
      <c r="E148" s="189"/>
      <c r="F148" s="190"/>
      <c r="G148" s="191"/>
      <c r="H148" s="163" t="s">
        <v>44</v>
      </c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157">
        <f>AB77</f>
        <v>0</v>
      </c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66" t="s">
        <v>21</v>
      </c>
      <c r="AT148" s="166"/>
      <c r="AU148" s="167"/>
      <c r="AV148" s="156" t="str">
        <f>IF($B$118="1週間",AB148*7/365,IF($B$118="2週間",AB148*14/365,IF($B$118="1ヶ月",AB148*1/12,IF($B$118="3ヶ月",AB148*3/12,IF($B$118="6ヶ月",AB148*6/12,"")))))</f>
        <v/>
      </c>
      <c r="AW148" s="157"/>
      <c r="AX148" s="157"/>
      <c r="AY148" s="157"/>
      <c r="AZ148" s="157"/>
      <c r="BA148" s="157"/>
      <c r="BB148" s="157"/>
      <c r="BC148" s="157"/>
      <c r="BD148" s="157"/>
      <c r="BE148" s="157"/>
      <c r="BF148" s="157"/>
      <c r="BG148" s="157"/>
      <c r="BH148" s="157"/>
      <c r="BI148" s="157"/>
      <c r="BJ148" s="157"/>
      <c r="BK148" s="157"/>
      <c r="BL148" s="157"/>
      <c r="BM148" s="269" t="s">
        <v>21</v>
      </c>
      <c r="BN148" s="269"/>
      <c r="BO148" s="270"/>
      <c r="BP148" s="183"/>
      <c r="BQ148" s="184"/>
      <c r="BR148" s="184"/>
      <c r="BS148" s="184"/>
      <c r="BT148" s="184"/>
      <c r="BU148" s="184"/>
      <c r="BV148" s="184"/>
      <c r="BW148" s="184"/>
      <c r="BX148" s="184"/>
      <c r="BY148" s="184"/>
      <c r="BZ148" s="184"/>
      <c r="CA148" s="184"/>
      <c r="CB148" s="184"/>
      <c r="CC148" s="184"/>
      <c r="CD148" s="184"/>
      <c r="CE148" s="184"/>
      <c r="CF148" s="184"/>
      <c r="CG148" s="184"/>
      <c r="CH148" s="184"/>
      <c r="CI148" s="184"/>
      <c r="CJ148" s="74"/>
      <c r="CK148" s="74"/>
      <c r="CL148" s="74"/>
      <c r="CM148" s="74"/>
      <c r="CN148" s="74"/>
      <c r="CO148" s="74"/>
      <c r="CP148" s="74"/>
      <c r="CQ148" s="74"/>
      <c r="CR148" s="74"/>
      <c r="CS148" s="74"/>
      <c r="CT148" s="74"/>
      <c r="CU148" s="74"/>
      <c r="CV148" s="74"/>
      <c r="CW148" s="74"/>
      <c r="CX148" s="74"/>
      <c r="CY148" s="163" t="s">
        <v>70</v>
      </c>
      <c r="CZ148" s="163"/>
      <c r="DA148" s="163"/>
      <c r="DB148" s="163"/>
      <c r="DC148" s="163"/>
      <c r="DD148" s="163"/>
      <c r="DE148" s="163"/>
      <c r="DF148" s="163"/>
      <c r="DG148" s="163"/>
      <c r="DH148" s="163"/>
      <c r="DI148" s="163"/>
      <c r="DJ148" s="163"/>
      <c r="DK148" s="163"/>
      <c r="DL148" s="163"/>
      <c r="DM148" s="163"/>
      <c r="DN148" s="163"/>
      <c r="DO148" s="163"/>
      <c r="DP148" s="163"/>
      <c r="DQ148" s="163"/>
      <c r="DR148" s="163"/>
      <c r="DS148" s="163"/>
      <c r="DT148" s="163"/>
      <c r="DU148" s="163"/>
      <c r="DV148" s="207"/>
      <c r="DW148" s="207"/>
      <c r="DX148" s="207"/>
      <c r="DY148" s="207"/>
      <c r="DZ148" s="207"/>
      <c r="EA148" s="207"/>
      <c r="EB148" s="207"/>
      <c r="EC148" s="207"/>
      <c r="ED148" s="207"/>
      <c r="EE148" s="207"/>
      <c r="EF148" s="207"/>
      <c r="EG148" s="207"/>
      <c r="EH148" s="207"/>
      <c r="EI148" s="207"/>
      <c r="EJ148" s="207"/>
      <c r="EK148" s="207"/>
      <c r="EL148" s="207"/>
      <c r="EM148" s="166" t="s">
        <v>21</v>
      </c>
      <c r="EN148" s="166"/>
      <c r="EO148" s="166"/>
      <c r="EP148" s="74"/>
      <c r="EQ148" s="74"/>
      <c r="ER148" s="74"/>
      <c r="ES148" s="74"/>
      <c r="ET148" s="74"/>
      <c r="EU148" s="74"/>
      <c r="EV148" s="82"/>
      <c r="EW148" s="82"/>
      <c r="EX148" s="82"/>
      <c r="EY148" s="82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</row>
    <row r="149" spans="1:189" ht="6.75" customHeight="1">
      <c r="A149" s="74"/>
      <c r="B149" s="181"/>
      <c r="C149" s="181"/>
      <c r="D149" s="181"/>
      <c r="E149" s="189"/>
      <c r="F149" s="190"/>
      <c r="G149" s="191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57"/>
      <c r="AC149" s="157"/>
      <c r="AD149" s="157"/>
      <c r="AE149" s="157"/>
      <c r="AF149" s="157"/>
      <c r="AG149" s="157"/>
      <c r="AH149" s="157"/>
      <c r="AI149" s="157"/>
      <c r="AJ149" s="157"/>
      <c r="AK149" s="157"/>
      <c r="AL149" s="157"/>
      <c r="AM149" s="157"/>
      <c r="AN149" s="157"/>
      <c r="AO149" s="157"/>
      <c r="AP149" s="157"/>
      <c r="AQ149" s="157"/>
      <c r="AR149" s="157"/>
      <c r="AS149" s="166"/>
      <c r="AT149" s="166"/>
      <c r="AU149" s="167"/>
      <c r="AV149" s="156"/>
      <c r="AW149" s="157"/>
      <c r="AX149" s="157"/>
      <c r="AY149" s="157"/>
      <c r="AZ149" s="157"/>
      <c r="BA149" s="157"/>
      <c r="BB149" s="157"/>
      <c r="BC149" s="157"/>
      <c r="BD149" s="157"/>
      <c r="BE149" s="157"/>
      <c r="BF149" s="157"/>
      <c r="BG149" s="157"/>
      <c r="BH149" s="157"/>
      <c r="BI149" s="157"/>
      <c r="BJ149" s="157"/>
      <c r="BK149" s="157"/>
      <c r="BL149" s="157"/>
      <c r="BM149" s="269"/>
      <c r="BN149" s="269"/>
      <c r="BO149" s="270"/>
      <c r="BP149" s="183"/>
      <c r="BQ149" s="184"/>
      <c r="BR149" s="184"/>
      <c r="BS149" s="184"/>
      <c r="BT149" s="184"/>
      <c r="BU149" s="184"/>
      <c r="BV149" s="184"/>
      <c r="BW149" s="184"/>
      <c r="BX149" s="184"/>
      <c r="BY149" s="184"/>
      <c r="BZ149" s="184"/>
      <c r="CA149" s="184"/>
      <c r="CB149" s="184"/>
      <c r="CC149" s="184"/>
      <c r="CD149" s="184"/>
      <c r="CE149" s="184"/>
      <c r="CF149" s="184"/>
      <c r="CG149" s="184"/>
      <c r="CH149" s="184"/>
      <c r="CI149" s="184"/>
      <c r="CJ149" s="74"/>
      <c r="CK149" s="74"/>
      <c r="CL149" s="74"/>
      <c r="CM149" s="74"/>
      <c r="CN149" s="74"/>
      <c r="CO149" s="74"/>
      <c r="CP149" s="74"/>
      <c r="CQ149" s="74"/>
      <c r="CR149" s="74"/>
      <c r="CS149" s="74"/>
      <c r="CT149" s="74"/>
      <c r="CU149" s="74"/>
      <c r="CV149" s="74"/>
      <c r="CW149" s="74"/>
      <c r="CX149" s="74"/>
      <c r="CY149" s="163"/>
      <c r="CZ149" s="163"/>
      <c r="DA149" s="163"/>
      <c r="DB149" s="163"/>
      <c r="DC149" s="163"/>
      <c r="DD149" s="163"/>
      <c r="DE149" s="163"/>
      <c r="DF149" s="163"/>
      <c r="DG149" s="163"/>
      <c r="DH149" s="163"/>
      <c r="DI149" s="163"/>
      <c r="DJ149" s="163"/>
      <c r="DK149" s="163"/>
      <c r="DL149" s="163"/>
      <c r="DM149" s="163"/>
      <c r="DN149" s="163"/>
      <c r="DO149" s="163"/>
      <c r="DP149" s="163"/>
      <c r="DQ149" s="163"/>
      <c r="DR149" s="163"/>
      <c r="DS149" s="163"/>
      <c r="DT149" s="163"/>
      <c r="DU149" s="163"/>
      <c r="DV149" s="207"/>
      <c r="DW149" s="207"/>
      <c r="DX149" s="207"/>
      <c r="DY149" s="207"/>
      <c r="DZ149" s="207"/>
      <c r="EA149" s="207"/>
      <c r="EB149" s="207"/>
      <c r="EC149" s="207"/>
      <c r="ED149" s="207"/>
      <c r="EE149" s="207"/>
      <c r="EF149" s="207"/>
      <c r="EG149" s="207"/>
      <c r="EH149" s="207"/>
      <c r="EI149" s="207"/>
      <c r="EJ149" s="207"/>
      <c r="EK149" s="207"/>
      <c r="EL149" s="207"/>
      <c r="EM149" s="166"/>
      <c r="EN149" s="166"/>
      <c r="EO149" s="166"/>
      <c r="EP149" s="74"/>
      <c r="EQ149" s="74"/>
      <c r="ER149" s="74"/>
      <c r="ES149" s="74"/>
      <c r="ET149" s="74"/>
      <c r="EU149" s="74"/>
      <c r="EV149" s="82"/>
      <c r="EW149" s="82"/>
      <c r="EX149" s="82"/>
      <c r="EY149" s="82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</row>
    <row r="150" spans="1:189" ht="6.75" customHeight="1">
      <c r="A150" s="74"/>
      <c r="B150" s="181"/>
      <c r="C150" s="181"/>
      <c r="D150" s="181"/>
      <c r="E150" s="189"/>
      <c r="F150" s="190"/>
      <c r="G150" s="191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57"/>
      <c r="AC150" s="157"/>
      <c r="AD150" s="157"/>
      <c r="AE150" s="157"/>
      <c r="AF150" s="157"/>
      <c r="AG150" s="157"/>
      <c r="AH150" s="157"/>
      <c r="AI150" s="157"/>
      <c r="AJ150" s="157"/>
      <c r="AK150" s="157"/>
      <c r="AL150" s="157"/>
      <c r="AM150" s="157"/>
      <c r="AN150" s="157"/>
      <c r="AO150" s="157"/>
      <c r="AP150" s="157"/>
      <c r="AQ150" s="157"/>
      <c r="AR150" s="157"/>
      <c r="AS150" s="166"/>
      <c r="AT150" s="166"/>
      <c r="AU150" s="167"/>
      <c r="AV150" s="156"/>
      <c r="AW150" s="157"/>
      <c r="AX150" s="157"/>
      <c r="AY150" s="157"/>
      <c r="AZ150" s="157"/>
      <c r="BA150" s="157"/>
      <c r="BB150" s="157"/>
      <c r="BC150" s="157"/>
      <c r="BD150" s="157"/>
      <c r="BE150" s="157"/>
      <c r="BF150" s="157"/>
      <c r="BG150" s="157"/>
      <c r="BH150" s="157"/>
      <c r="BI150" s="157"/>
      <c r="BJ150" s="157"/>
      <c r="BK150" s="157"/>
      <c r="BL150" s="157"/>
      <c r="BM150" s="269"/>
      <c r="BN150" s="269"/>
      <c r="BO150" s="270"/>
      <c r="BP150" s="183"/>
      <c r="BQ150" s="184"/>
      <c r="BR150" s="184"/>
      <c r="BS150" s="184"/>
      <c r="BT150" s="184"/>
      <c r="BU150" s="184"/>
      <c r="BV150" s="184"/>
      <c r="BW150" s="184"/>
      <c r="BX150" s="184"/>
      <c r="BY150" s="184"/>
      <c r="BZ150" s="184"/>
      <c r="CA150" s="184"/>
      <c r="CB150" s="184"/>
      <c r="CC150" s="184"/>
      <c r="CD150" s="184"/>
      <c r="CE150" s="184"/>
      <c r="CF150" s="184"/>
      <c r="CG150" s="184"/>
      <c r="CH150" s="184"/>
      <c r="CI150" s="184"/>
      <c r="CJ150" s="74"/>
      <c r="CK150" s="74"/>
      <c r="CL150" s="74"/>
      <c r="CM150" s="74"/>
      <c r="CN150" s="74"/>
      <c r="CO150" s="74"/>
      <c r="CP150" s="74"/>
      <c r="CQ150" s="74"/>
      <c r="CR150" s="74"/>
      <c r="CS150" s="74"/>
      <c r="CT150" s="74"/>
      <c r="CU150" s="74"/>
      <c r="CV150" s="74"/>
      <c r="CW150" s="74"/>
      <c r="CX150" s="74"/>
      <c r="CY150" s="163"/>
      <c r="CZ150" s="163"/>
      <c r="DA150" s="163"/>
      <c r="DB150" s="163"/>
      <c r="DC150" s="163"/>
      <c r="DD150" s="163"/>
      <c r="DE150" s="163"/>
      <c r="DF150" s="163"/>
      <c r="DG150" s="163"/>
      <c r="DH150" s="163"/>
      <c r="DI150" s="163"/>
      <c r="DJ150" s="163"/>
      <c r="DK150" s="163"/>
      <c r="DL150" s="163"/>
      <c r="DM150" s="163"/>
      <c r="DN150" s="163"/>
      <c r="DO150" s="163"/>
      <c r="DP150" s="163"/>
      <c r="DQ150" s="163"/>
      <c r="DR150" s="163"/>
      <c r="DS150" s="163"/>
      <c r="DT150" s="163"/>
      <c r="DU150" s="163"/>
      <c r="DV150" s="207"/>
      <c r="DW150" s="207"/>
      <c r="DX150" s="207"/>
      <c r="DY150" s="207"/>
      <c r="DZ150" s="207"/>
      <c r="EA150" s="207"/>
      <c r="EB150" s="207"/>
      <c r="EC150" s="207"/>
      <c r="ED150" s="207"/>
      <c r="EE150" s="207"/>
      <c r="EF150" s="207"/>
      <c r="EG150" s="207"/>
      <c r="EH150" s="207"/>
      <c r="EI150" s="207"/>
      <c r="EJ150" s="207"/>
      <c r="EK150" s="207"/>
      <c r="EL150" s="207"/>
      <c r="EM150" s="166"/>
      <c r="EN150" s="166"/>
      <c r="EO150" s="166"/>
      <c r="EP150" s="74"/>
      <c r="EQ150" s="74"/>
      <c r="ER150" s="74"/>
      <c r="ES150" s="74"/>
      <c r="ET150" s="74"/>
      <c r="EU150" s="74"/>
      <c r="EV150" s="82"/>
      <c r="EW150" s="82"/>
      <c r="EX150" s="82"/>
      <c r="EY150" s="82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</row>
    <row r="151" spans="1:189" ht="6.75" customHeight="1">
      <c r="A151" s="74"/>
      <c r="B151" s="181"/>
      <c r="C151" s="181"/>
      <c r="D151" s="181"/>
      <c r="E151" s="189"/>
      <c r="F151" s="190"/>
      <c r="G151" s="191"/>
      <c r="H151" s="163" t="s">
        <v>46</v>
      </c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157">
        <f>AB80</f>
        <v>0</v>
      </c>
      <c r="AC151" s="157"/>
      <c r="AD151" s="157"/>
      <c r="AE151" s="157"/>
      <c r="AF151" s="157"/>
      <c r="AG151" s="157"/>
      <c r="AH151" s="157"/>
      <c r="AI151" s="157"/>
      <c r="AJ151" s="157"/>
      <c r="AK151" s="157"/>
      <c r="AL151" s="157"/>
      <c r="AM151" s="157"/>
      <c r="AN151" s="157"/>
      <c r="AO151" s="157"/>
      <c r="AP151" s="157"/>
      <c r="AQ151" s="157"/>
      <c r="AR151" s="157"/>
      <c r="AS151" s="166" t="s">
        <v>21</v>
      </c>
      <c r="AT151" s="166"/>
      <c r="AU151" s="167"/>
      <c r="AV151" s="156" t="str">
        <f>IF($B$118="1週間",AB151*7/365,IF($B$118="2週間",AB151*14/365,IF($B$118="1ヶ月",AB151*1/12,IF($B$118="3ヶ月",AB151*3/12,IF($B$118="6ヶ月",AB151*6/12,"")))))</f>
        <v/>
      </c>
      <c r="AW151" s="157"/>
      <c r="AX151" s="157"/>
      <c r="AY151" s="157"/>
      <c r="AZ151" s="157"/>
      <c r="BA151" s="157"/>
      <c r="BB151" s="157"/>
      <c r="BC151" s="157"/>
      <c r="BD151" s="157"/>
      <c r="BE151" s="157"/>
      <c r="BF151" s="157"/>
      <c r="BG151" s="157"/>
      <c r="BH151" s="157"/>
      <c r="BI151" s="157"/>
      <c r="BJ151" s="157"/>
      <c r="BK151" s="157"/>
      <c r="BL151" s="157"/>
      <c r="BM151" s="269" t="s">
        <v>21</v>
      </c>
      <c r="BN151" s="269"/>
      <c r="BO151" s="270"/>
      <c r="BP151" s="183"/>
      <c r="BQ151" s="184"/>
      <c r="BR151" s="184"/>
      <c r="BS151" s="184"/>
      <c r="BT151" s="184"/>
      <c r="BU151" s="184"/>
      <c r="BV151" s="184"/>
      <c r="BW151" s="184"/>
      <c r="BX151" s="184"/>
      <c r="BY151" s="184"/>
      <c r="BZ151" s="184"/>
      <c r="CA151" s="184"/>
      <c r="CB151" s="184"/>
      <c r="CC151" s="184"/>
      <c r="CD151" s="184"/>
      <c r="CE151" s="184"/>
      <c r="CF151" s="184"/>
      <c r="CG151" s="184"/>
      <c r="CH151" s="184"/>
      <c r="CI151" s="184"/>
      <c r="CJ151" s="74"/>
      <c r="CK151" s="74"/>
      <c r="CL151" s="74"/>
      <c r="CM151" s="74"/>
      <c r="CN151" s="74"/>
      <c r="CO151" s="74"/>
      <c r="CP151" s="74"/>
      <c r="CQ151" s="74"/>
      <c r="CR151" s="74"/>
      <c r="CS151" s="74"/>
      <c r="CT151" s="74"/>
      <c r="CU151" s="74"/>
      <c r="CV151" s="74"/>
      <c r="CW151" s="74"/>
      <c r="CX151" s="74"/>
      <c r="CY151" s="163" t="s">
        <v>71</v>
      </c>
      <c r="CZ151" s="163"/>
      <c r="DA151" s="163"/>
      <c r="DB151" s="163"/>
      <c r="DC151" s="163"/>
      <c r="DD151" s="163"/>
      <c r="DE151" s="163"/>
      <c r="DF151" s="163"/>
      <c r="DG151" s="163"/>
      <c r="DH151" s="163"/>
      <c r="DI151" s="163"/>
      <c r="DJ151" s="163"/>
      <c r="DK151" s="163"/>
      <c r="DL151" s="163"/>
      <c r="DM151" s="163"/>
      <c r="DN151" s="163"/>
      <c r="DO151" s="163"/>
      <c r="DP151" s="163"/>
      <c r="DQ151" s="163"/>
      <c r="DR151" s="163"/>
      <c r="DS151" s="163"/>
      <c r="DT151" s="163"/>
      <c r="DU151" s="163"/>
      <c r="DV151" s="207"/>
      <c r="DW151" s="207"/>
      <c r="DX151" s="207"/>
      <c r="DY151" s="207"/>
      <c r="DZ151" s="207"/>
      <c r="EA151" s="207"/>
      <c r="EB151" s="207"/>
      <c r="EC151" s="207"/>
      <c r="ED151" s="207"/>
      <c r="EE151" s="207"/>
      <c r="EF151" s="207"/>
      <c r="EG151" s="207"/>
      <c r="EH151" s="207"/>
      <c r="EI151" s="207"/>
      <c r="EJ151" s="207"/>
      <c r="EK151" s="207"/>
      <c r="EL151" s="207"/>
      <c r="EM151" s="166" t="s">
        <v>21</v>
      </c>
      <c r="EN151" s="166"/>
      <c r="EO151" s="166"/>
      <c r="EP151" s="74"/>
      <c r="EQ151" s="74"/>
      <c r="ER151" s="74"/>
      <c r="ES151" s="74"/>
      <c r="ET151" s="74"/>
      <c r="EU151" s="74"/>
      <c r="EV151" s="82"/>
      <c r="EW151" s="82"/>
      <c r="EX151" s="82"/>
      <c r="EY151" s="82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</row>
    <row r="152" spans="1:189" ht="6.75" customHeight="1">
      <c r="A152" s="74"/>
      <c r="B152" s="181"/>
      <c r="C152" s="181"/>
      <c r="D152" s="181"/>
      <c r="E152" s="189"/>
      <c r="F152" s="190"/>
      <c r="G152" s="191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157"/>
      <c r="AC152" s="157"/>
      <c r="AD152" s="157"/>
      <c r="AE152" s="157"/>
      <c r="AF152" s="157"/>
      <c r="AG152" s="157"/>
      <c r="AH152" s="157"/>
      <c r="AI152" s="157"/>
      <c r="AJ152" s="157"/>
      <c r="AK152" s="157"/>
      <c r="AL152" s="157"/>
      <c r="AM152" s="157"/>
      <c r="AN152" s="157"/>
      <c r="AO152" s="157"/>
      <c r="AP152" s="157"/>
      <c r="AQ152" s="157"/>
      <c r="AR152" s="157"/>
      <c r="AS152" s="166"/>
      <c r="AT152" s="166"/>
      <c r="AU152" s="167"/>
      <c r="AV152" s="156"/>
      <c r="AW152" s="157"/>
      <c r="AX152" s="157"/>
      <c r="AY152" s="157"/>
      <c r="AZ152" s="157"/>
      <c r="BA152" s="157"/>
      <c r="BB152" s="157"/>
      <c r="BC152" s="157"/>
      <c r="BD152" s="157"/>
      <c r="BE152" s="157"/>
      <c r="BF152" s="157"/>
      <c r="BG152" s="157"/>
      <c r="BH152" s="157"/>
      <c r="BI152" s="157"/>
      <c r="BJ152" s="157"/>
      <c r="BK152" s="157"/>
      <c r="BL152" s="157"/>
      <c r="BM152" s="269"/>
      <c r="BN152" s="269"/>
      <c r="BO152" s="270"/>
      <c r="BP152" s="183"/>
      <c r="BQ152" s="184"/>
      <c r="BR152" s="184"/>
      <c r="BS152" s="184"/>
      <c r="BT152" s="184"/>
      <c r="BU152" s="184"/>
      <c r="BV152" s="184"/>
      <c r="BW152" s="184"/>
      <c r="BX152" s="184"/>
      <c r="BY152" s="184"/>
      <c r="BZ152" s="184"/>
      <c r="CA152" s="184"/>
      <c r="CB152" s="184"/>
      <c r="CC152" s="184"/>
      <c r="CD152" s="184"/>
      <c r="CE152" s="184"/>
      <c r="CF152" s="184"/>
      <c r="CG152" s="184"/>
      <c r="CH152" s="184"/>
      <c r="CI152" s="184"/>
      <c r="CJ152" s="74"/>
      <c r="CK152" s="74"/>
      <c r="CL152" s="74"/>
      <c r="CM152" s="74"/>
      <c r="CN152" s="74"/>
      <c r="CO152" s="74"/>
      <c r="CP152" s="74"/>
      <c r="CQ152" s="74"/>
      <c r="CR152" s="74"/>
      <c r="CS152" s="74"/>
      <c r="CT152" s="74"/>
      <c r="CU152" s="74"/>
      <c r="CV152" s="74"/>
      <c r="CW152" s="74"/>
      <c r="CX152" s="74"/>
      <c r="CY152" s="163"/>
      <c r="CZ152" s="163"/>
      <c r="DA152" s="163"/>
      <c r="DB152" s="163"/>
      <c r="DC152" s="163"/>
      <c r="DD152" s="163"/>
      <c r="DE152" s="163"/>
      <c r="DF152" s="163"/>
      <c r="DG152" s="163"/>
      <c r="DH152" s="163"/>
      <c r="DI152" s="163"/>
      <c r="DJ152" s="163"/>
      <c r="DK152" s="163"/>
      <c r="DL152" s="163"/>
      <c r="DM152" s="163"/>
      <c r="DN152" s="163"/>
      <c r="DO152" s="163"/>
      <c r="DP152" s="163"/>
      <c r="DQ152" s="163"/>
      <c r="DR152" s="163"/>
      <c r="DS152" s="163"/>
      <c r="DT152" s="163"/>
      <c r="DU152" s="163"/>
      <c r="DV152" s="207"/>
      <c r="DW152" s="207"/>
      <c r="DX152" s="207"/>
      <c r="DY152" s="207"/>
      <c r="DZ152" s="207"/>
      <c r="EA152" s="207"/>
      <c r="EB152" s="207"/>
      <c r="EC152" s="207"/>
      <c r="ED152" s="207"/>
      <c r="EE152" s="207"/>
      <c r="EF152" s="207"/>
      <c r="EG152" s="207"/>
      <c r="EH152" s="207"/>
      <c r="EI152" s="207"/>
      <c r="EJ152" s="207"/>
      <c r="EK152" s="207"/>
      <c r="EL152" s="207"/>
      <c r="EM152" s="166"/>
      <c r="EN152" s="166"/>
      <c r="EO152" s="166"/>
      <c r="EP152" s="74"/>
      <c r="EQ152" s="74"/>
      <c r="ER152" s="74"/>
      <c r="ES152" s="74"/>
      <c r="ET152" s="74"/>
      <c r="EU152" s="74"/>
      <c r="EV152" s="82"/>
      <c r="EW152" s="82"/>
      <c r="EX152" s="82"/>
      <c r="EY152" s="82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</row>
    <row r="153" spans="1:189" ht="6.75" customHeight="1">
      <c r="A153" s="74"/>
      <c r="B153" s="181"/>
      <c r="C153" s="181"/>
      <c r="D153" s="181"/>
      <c r="E153" s="189"/>
      <c r="F153" s="190"/>
      <c r="G153" s="191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157"/>
      <c r="AC153" s="157"/>
      <c r="AD153" s="157"/>
      <c r="AE153" s="157"/>
      <c r="AF153" s="157"/>
      <c r="AG153" s="157"/>
      <c r="AH153" s="157"/>
      <c r="AI153" s="157"/>
      <c r="AJ153" s="157"/>
      <c r="AK153" s="157"/>
      <c r="AL153" s="157"/>
      <c r="AM153" s="157"/>
      <c r="AN153" s="157"/>
      <c r="AO153" s="157"/>
      <c r="AP153" s="157"/>
      <c r="AQ153" s="157"/>
      <c r="AR153" s="157"/>
      <c r="AS153" s="166"/>
      <c r="AT153" s="166"/>
      <c r="AU153" s="167"/>
      <c r="AV153" s="156"/>
      <c r="AW153" s="157"/>
      <c r="AX153" s="157"/>
      <c r="AY153" s="157"/>
      <c r="AZ153" s="157"/>
      <c r="BA153" s="157"/>
      <c r="BB153" s="157"/>
      <c r="BC153" s="157"/>
      <c r="BD153" s="157"/>
      <c r="BE153" s="157"/>
      <c r="BF153" s="157"/>
      <c r="BG153" s="157"/>
      <c r="BH153" s="157"/>
      <c r="BI153" s="157"/>
      <c r="BJ153" s="157"/>
      <c r="BK153" s="157"/>
      <c r="BL153" s="157"/>
      <c r="BM153" s="269"/>
      <c r="BN153" s="269"/>
      <c r="BO153" s="270"/>
      <c r="BP153" s="183"/>
      <c r="BQ153" s="184"/>
      <c r="BR153" s="184"/>
      <c r="BS153" s="184"/>
      <c r="BT153" s="184"/>
      <c r="BU153" s="184"/>
      <c r="BV153" s="184"/>
      <c r="BW153" s="184"/>
      <c r="BX153" s="184"/>
      <c r="BY153" s="184"/>
      <c r="BZ153" s="184"/>
      <c r="CA153" s="184"/>
      <c r="CB153" s="184"/>
      <c r="CC153" s="184"/>
      <c r="CD153" s="184"/>
      <c r="CE153" s="184"/>
      <c r="CF153" s="184"/>
      <c r="CG153" s="184"/>
      <c r="CH153" s="184"/>
      <c r="CI153" s="184"/>
      <c r="CJ153" s="74"/>
      <c r="CK153" s="74"/>
      <c r="CL153" s="74"/>
      <c r="CM153" s="74"/>
      <c r="CN153" s="74"/>
      <c r="CO153" s="74"/>
      <c r="CP153" s="74"/>
      <c r="CQ153" s="74"/>
      <c r="CR153" s="74"/>
      <c r="CS153" s="74"/>
      <c r="CT153" s="74"/>
      <c r="CU153" s="74"/>
      <c r="CV153" s="74"/>
      <c r="CW153" s="74"/>
      <c r="CX153" s="74"/>
      <c r="CY153" s="163"/>
      <c r="CZ153" s="163"/>
      <c r="DA153" s="163"/>
      <c r="DB153" s="163"/>
      <c r="DC153" s="163"/>
      <c r="DD153" s="163"/>
      <c r="DE153" s="163"/>
      <c r="DF153" s="163"/>
      <c r="DG153" s="163"/>
      <c r="DH153" s="163"/>
      <c r="DI153" s="163"/>
      <c r="DJ153" s="163"/>
      <c r="DK153" s="163"/>
      <c r="DL153" s="163"/>
      <c r="DM153" s="163"/>
      <c r="DN153" s="163"/>
      <c r="DO153" s="163"/>
      <c r="DP153" s="163"/>
      <c r="DQ153" s="163"/>
      <c r="DR153" s="163"/>
      <c r="DS153" s="163"/>
      <c r="DT153" s="163"/>
      <c r="DU153" s="163"/>
      <c r="DV153" s="207"/>
      <c r="DW153" s="207"/>
      <c r="DX153" s="207"/>
      <c r="DY153" s="207"/>
      <c r="DZ153" s="207"/>
      <c r="EA153" s="207"/>
      <c r="EB153" s="207"/>
      <c r="EC153" s="207"/>
      <c r="ED153" s="207"/>
      <c r="EE153" s="207"/>
      <c r="EF153" s="207"/>
      <c r="EG153" s="207"/>
      <c r="EH153" s="207"/>
      <c r="EI153" s="207"/>
      <c r="EJ153" s="207"/>
      <c r="EK153" s="207"/>
      <c r="EL153" s="207"/>
      <c r="EM153" s="166"/>
      <c r="EN153" s="166"/>
      <c r="EO153" s="166"/>
      <c r="EP153" s="74"/>
      <c r="EQ153" s="74"/>
      <c r="ER153" s="74"/>
      <c r="ES153" s="74"/>
      <c r="ET153" s="74"/>
      <c r="EU153" s="74"/>
      <c r="EV153" s="82"/>
      <c r="EW153" s="82"/>
      <c r="EX153" s="82"/>
      <c r="EY153" s="82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</row>
    <row r="154" spans="1:189" ht="6.75" customHeight="1">
      <c r="A154" s="74"/>
      <c r="B154" s="181"/>
      <c r="C154" s="181"/>
      <c r="D154" s="181"/>
      <c r="E154" s="189"/>
      <c r="F154" s="190"/>
      <c r="G154" s="191"/>
      <c r="H154" s="163" t="s">
        <v>48</v>
      </c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157">
        <f>AB83</f>
        <v>0</v>
      </c>
      <c r="AC154" s="157"/>
      <c r="AD154" s="157"/>
      <c r="AE154" s="157"/>
      <c r="AF154" s="157"/>
      <c r="AG154" s="157"/>
      <c r="AH154" s="157"/>
      <c r="AI154" s="157"/>
      <c r="AJ154" s="157"/>
      <c r="AK154" s="157"/>
      <c r="AL154" s="157"/>
      <c r="AM154" s="157"/>
      <c r="AN154" s="157"/>
      <c r="AO154" s="157"/>
      <c r="AP154" s="157"/>
      <c r="AQ154" s="157"/>
      <c r="AR154" s="157"/>
      <c r="AS154" s="166" t="s">
        <v>21</v>
      </c>
      <c r="AT154" s="166"/>
      <c r="AU154" s="167"/>
      <c r="AV154" s="156" t="str">
        <f>IF($B$118="1週間",AB154*7/365,IF($B$118="2週間",AB154*14/365,IF($B$118="1ヶ月",AB154*1/12,IF($B$118="3ヶ月",AB154*3/12,IF($B$118="6ヶ月",AB154*6/12,"")))))</f>
        <v/>
      </c>
      <c r="AW154" s="157"/>
      <c r="AX154" s="157"/>
      <c r="AY154" s="157"/>
      <c r="AZ154" s="157"/>
      <c r="BA154" s="157"/>
      <c r="BB154" s="157"/>
      <c r="BC154" s="157"/>
      <c r="BD154" s="157"/>
      <c r="BE154" s="157"/>
      <c r="BF154" s="157"/>
      <c r="BG154" s="157"/>
      <c r="BH154" s="157"/>
      <c r="BI154" s="157"/>
      <c r="BJ154" s="157"/>
      <c r="BK154" s="157"/>
      <c r="BL154" s="157"/>
      <c r="BM154" s="269" t="s">
        <v>21</v>
      </c>
      <c r="BN154" s="269"/>
      <c r="BO154" s="270"/>
      <c r="BP154" s="160" t="str">
        <f>IF($B$47="1週間",AQ31*7/365,IF($B$47="2週間",AQ31*14/365,IF($B$47="1ヶ月",AQ31*1/12,IF($B$47="3ヶ月",AQ31*3/12,IF($B$47="6ヶ月",AQ31*6/12,"")))))</f>
        <v/>
      </c>
      <c r="BQ154" s="161"/>
      <c r="BR154" s="161"/>
      <c r="BS154" s="161"/>
      <c r="BT154" s="161"/>
      <c r="BU154" s="161"/>
      <c r="BV154" s="161"/>
      <c r="BW154" s="161"/>
      <c r="BX154" s="161"/>
      <c r="BY154" s="161"/>
      <c r="BZ154" s="161"/>
      <c r="CA154" s="161"/>
      <c r="CB154" s="161"/>
      <c r="CC154" s="161"/>
      <c r="CD154" s="161"/>
      <c r="CE154" s="161"/>
      <c r="CF154" s="161"/>
      <c r="CG154" s="162" t="s">
        <v>21</v>
      </c>
      <c r="CH154" s="162"/>
      <c r="CI154" s="162"/>
      <c r="CJ154" s="74"/>
      <c r="CK154" s="74"/>
      <c r="CL154" s="74"/>
      <c r="CM154" s="74"/>
      <c r="CN154" s="74"/>
      <c r="CO154" s="74"/>
      <c r="CP154" s="74"/>
      <c r="CQ154" s="74"/>
      <c r="CR154" s="74"/>
      <c r="CS154" s="74"/>
      <c r="CT154" s="74"/>
      <c r="CU154" s="74"/>
      <c r="CV154" s="74"/>
      <c r="CW154" s="74"/>
      <c r="CX154" s="74"/>
      <c r="CY154" s="163" t="s">
        <v>72</v>
      </c>
      <c r="CZ154" s="163"/>
      <c r="DA154" s="163"/>
      <c r="DB154" s="163"/>
      <c r="DC154" s="163"/>
      <c r="DD154" s="163"/>
      <c r="DE154" s="163"/>
      <c r="DF154" s="163"/>
      <c r="DG154" s="163"/>
      <c r="DH154" s="163"/>
      <c r="DI154" s="163"/>
      <c r="DJ154" s="163"/>
      <c r="DK154" s="163"/>
      <c r="DL154" s="163"/>
      <c r="DM154" s="163"/>
      <c r="DN154" s="163"/>
      <c r="DO154" s="163"/>
      <c r="DP154" s="163"/>
      <c r="DQ154" s="163"/>
      <c r="DR154" s="163"/>
      <c r="DS154" s="163"/>
      <c r="DT154" s="163"/>
      <c r="DU154" s="163"/>
      <c r="DV154" s="207"/>
      <c r="DW154" s="207"/>
      <c r="DX154" s="207"/>
      <c r="DY154" s="207"/>
      <c r="DZ154" s="207"/>
      <c r="EA154" s="207"/>
      <c r="EB154" s="207"/>
      <c r="EC154" s="207"/>
      <c r="ED154" s="207"/>
      <c r="EE154" s="207"/>
      <c r="EF154" s="207"/>
      <c r="EG154" s="207"/>
      <c r="EH154" s="207"/>
      <c r="EI154" s="207"/>
      <c r="EJ154" s="207"/>
      <c r="EK154" s="207"/>
      <c r="EL154" s="207"/>
      <c r="EM154" s="166" t="s">
        <v>21</v>
      </c>
      <c r="EN154" s="166"/>
      <c r="EO154" s="166"/>
      <c r="EP154" s="74"/>
      <c r="EQ154" s="74"/>
      <c r="ER154" s="74"/>
      <c r="ES154" s="74"/>
      <c r="ET154" s="74"/>
      <c r="EU154" s="74"/>
      <c r="EV154" s="82"/>
      <c r="EW154" s="82"/>
      <c r="EX154" s="82"/>
      <c r="EY154" s="82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</row>
    <row r="155" spans="1:189" ht="6.75" customHeight="1">
      <c r="A155" s="74"/>
      <c r="B155" s="181"/>
      <c r="C155" s="181"/>
      <c r="D155" s="181"/>
      <c r="E155" s="189"/>
      <c r="F155" s="190"/>
      <c r="G155" s="191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157"/>
      <c r="AC155" s="157"/>
      <c r="AD155" s="157"/>
      <c r="AE155" s="157"/>
      <c r="AF155" s="157"/>
      <c r="AG155" s="157"/>
      <c r="AH155" s="157"/>
      <c r="AI155" s="157"/>
      <c r="AJ155" s="157"/>
      <c r="AK155" s="157"/>
      <c r="AL155" s="157"/>
      <c r="AM155" s="157"/>
      <c r="AN155" s="157"/>
      <c r="AO155" s="157"/>
      <c r="AP155" s="157"/>
      <c r="AQ155" s="157"/>
      <c r="AR155" s="157"/>
      <c r="AS155" s="166"/>
      <c r="AT155" s="166"/>
      <c r="AU155" s="167"/>
      <c r="AV155" s="156"/>
      <c r="AW155" s="157"/>
      <c r="AX155" s="157"/>
      <c r="AY155" s="157"/>
      <c r="AZ155" s="157"/>
      <c r="BA155" s="157"/>
      <c r="BB155" s="157"/>
      <c r="BC155" s="157"/>
      <c r="BD155" s="157"/>
      <c r="BE155" s="157"/>
      <c r="BF155" s="157"/>
      <c r="BG155" s="157"/>
      <c r="BH155" s="157"/>
      <c r="BI155" s="157"/>
      <c r="BJ155" s="157"/>
      <c r="BK155" s="157"/>
      <c r="BL155" s="157"/>
      <c r="BM155" s="269"/>
      <c r="BN155" s="269"/>
      <c r="BO155" s="270"/>
      <c r="BP155" s="160"/>
      <c r="BQ155" s="161"/>
      <c r="BR155" s="161"/>
      <c r="BS155" s="161"/>
      <c r="BT155" s="161"/>
      <c r="BU155" s="161"/>
      <c r="BV155" s="161"/>
      <c r="BW155" s="161"/>
      <c r="BX155" s="161"/>
      <c r="BY155" s="161"/>
      <c r="BZ155" s="161"/>
      <c r="CA155" s="161"/>
      <c r="CB155" s="161"/>
      <c r="CC155" s="161"/>
      <c r="CD155" s="161"/>
      <c r="CE155" s="161"/>
      <c r="CF155" s="161"/>
      <c r="CG155" s="162"/>
      <c r="CH155" s="162"/>
      <c r="CI155" s="162"/>
      <c r="CJ155" s="74"/>
      <c r="CK155" s="74"/>
      <c r="CL155" s="74"/>
      <c r="CM155" s="74"/>
      <c r="CN155" s="74"/>
      <c r="CO155" s="74"/>
      <c r="CP155" s="74"/>
      <c r="CQ155" s="74"/>
      <c r="CR155" s="74"/>
      <c r="CS155" s="74"/>
      <c r="CT155" s="74"/>
      <c r="CU155" s="74"/>
      <c r="CV155" s="74"/>
      <c r="CW155" s="74"/>
      <c r="CX155" s="74"/>
      <c r="CY155" s="163"/>
      <c r="CZ155" s="163"/>
      <c r="DA155" s="163"/>
      <c r="DB155" s="163"/>
      <c r="DC155" s="163"/>
      <c r="DD155" s="163"/>
      <c r="DE155" s="163"/>
      <c r="DF155" s="163"/>
      <c r="DG155" s="163"/>
      <c r="DH155" s="163"/>
      <c r="DI155" s="163"/>
      <c r="DJ155" s="163"/>
      <c r="DK155" s="163"/>
      <c r="DL155" s="163"/>
      <c r="DM155" s="163"/>
      <c r="DN155" s="163"/>
      <c r="DO155" s="163"/>
      <c r="DP155" s="163"/>
      <c r="DQ155" s="163"/>
      <c r="DR155" s="163"/>
      <c r="DS155" s="163"/>
      <c r="DT155" s="163"/>
      <c r="DU155" s="163"/>
      <c r="DV155" s="207"/>
      <c r="DW155" s="207"/>
      <c r="DX155" s="207"/>
      <c r="DY155" s="207"/>
      <c r="DZ155" s="207"/>
      <c r="EA155" s="207"/>
      <c r="EB155" s="207"/>
      <c r="EC155" s="207"/>
      <c r="ED155" s="207"/>
      <c r="EE155" s="207"/>
      <c r="EF155" s="207"/>
      <c r="EG155" s="207"/>
      <c r="EH155" s="207"/>
      <c r="EI155" s="207"/>
      <c r="EJ155" s="207"/>
      <c r="EK155" s="207"/>
      <c r="EL155" s="207"/>
      <c r="EM155" s="166"/>
      <c r="EN155" s="166"/>
      <c r="EO155" s="166"/>
      <c r="EP155" s="74"/>
      <c r="EQ155" s="74"/>
      <c r="ER155" s="74"/>
      <c r="ES155" s="74"/>
      <c r="ET155" s="74"/>
      <c r="EU155" s="74"/>
      <c r="EV155" s="82"/>
      <c r="EW155" s="82"/>
      <c r="EX155" s="82"/>
      <c r="EY155" s="82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</row>
    <row r="156" spans="1:189" ht="6.75" customHeight="1" thickBot="1">
      <c r="A156" s="74"/>
      <c r="B156" s="181"/>
      <c r="C156" s="181"/>
      <c r="D156" s="181"/>
      <c r="E156" s="192"/>
      <c r="F156" s="193"/>
      <c r="G156" s="194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157"/>
      <c r="AC156" s="157"/>
      <c r="AD156" s="157"/>
      <c r="AE156" s="157"/>
      <c r="AF156" s="157"/>
      <c r="AG156" s="157"/>
      <c r="AH156" s="157"/>
      <c r="AI156" s="157"/>
      <c r="AJ156" s="157"/>
      <c r="AK156" s="157"/>
      <c r="AL156" s="157"/>
      <c r="AM156" s="157"/>
      <c r="AN156" s="157"/>
      <c r="AO156" s="157"/>
      <c r="AP156" s="157"/>
      <c r="AQ156" s="157"/>
      <c r="AR156" s="157"/>
      <c r="AS156" s="166"/>
      <c r="AT156" s="166"/>
      <c r="AU156" s="167"/>
      <c r="AV156" s="195"/>
      <c r="AW156" s="196"/>
      <c r="AX156" s="196"/>
      <c r="AY156" s="196"/>
      <c r="AZ156" s="196"/>
      <c r="BA156" s="196"/>
      <c r="BB156" s="196"/>
      <c r="BC156" s="196"/>
      <c r="BD156" s="196"/>
      <c r="BE156" s="196"/>
      <c r="BF156" s="196"/>
      <c r="BG156" s="196"/>
      <c r="BH156" s="196"/>
      <c r="BI156" s="196"/>
      <c r="BJ156" s="196"/>
      <c r="BK156" s="196"/>
      <c r="BL156" s="196"/>
      <c r="BM156" s="289"/>
      <c r="BN156" s="289"/>
      <c r="BO156" s="290"/>
      <c r="BP156" s="160"/>
      <c r="BQ156" s="161"/>
      <c r="BR156" s="161"/>
      <c r="BS156" s="161"/>
      <c r="BT156" s="161"/>
      <c r="BU156" s="161"/>
      <c r="BV156" s="161"/>
      <c r="BW156" s="161"/>
      <c r="BX156" s="161"/>
      <c r="BY156" s="161"/>
      <c r="BZ156" s="161"/>
      <c r="CA156" s="161"/>
      <c r="CB156" s="161"/>
      <c r="CC156" s="161"/>
      <c r="CD156" s="161"/>
      <c r="CE156" s="161"/>
      <c r="CF156" s="161"/>
      <c r="CG156" s="162"/>
      <c r="CH156" s="162"/>
      <c r="CI156" s="162"/>
      <c r="CJ156" s="74"/>
      <c r="CK156" s="74"/>
      <c r="CL156" s="74"/>
      <c r="CM156" s="74"/>
      <c r="CN156" s="74"/>
      <c r="CO156" s="74"/>
      <c r="CP156" s="74"/>
      <c r="CQ156" s="74"/>
      <c r="CR156" s="74"/>
      <c r="CS156" s="74"/>
      <c r="CT156" s="74"/>
      <c r="CU156" s="74"/>
      <c r="CV156" s="74"/>
      <c r="CW156" s="74"/>
      <c r="CX156" s="74"/>
      <c r="CY156" s="163"/>
      <c r="CZ156" s="163"/>
      <c r="DA156" s="163"/>
      <c r="DB156" s="163"/>
      <c r="DC156" s="163"/>
      <c r="DD156" s="163"/>
      <c r="DE156" s="163"/>
      <c r="DF156" s="163"/>
      <c r="DG156" s="163"/>
      <c r="DH156" s="163"/>
      <c r="DI156" s="163"/>
      <c r="DJ156" s="163"/>
      <c r="DK156" s="163"/>
      <c r="DL156" s="163"/>
      <c r="DM156" s="163"/>
      <c r="DN156" s="163"/>
      <c r="DO156" s="163"/>
      <c r="DP156" s="163"/>
      <c r="DQ156" s="163"/>
      <c r="DR156" s="163"/>
      <c r="DS156" s="163"/>
      <c r="DT156" s="163"/>
      <c r="DU156" s="163"/>
      <c r="DV156" s="295"/>
      <c r="DW156" s="295"/>
      <c r="DX156" s="295"/>
      <c r="DY156" s="295"/>
      <c r="DZ156" s="295"/>
      <c r="EA156" s="295"/>
      <c r="EB156" s="295"/>
      <c r="EC156" s="295"/>
      <c r="ED156" s="295"/>
      <c r="EE156" s="295"/>
      <c r="EF156" s="295"/>
      <c r="EG156" s="295"/>
      <c r="EH156" s="295"/>
      <c r="EI156" s="295"/>
      <c r="EJ156" s="295"/>
      <c r="EK156" s="295"/>
      <c r="EL156" s="295"/>
      <c r="EM156" s="296"/>
      <c r="EN156" s="296"/>
      <c r="EO156" s="296"/>
      <c r="EP156" s="74"/>
      <c r="EQ156" s="74"/>
      <c r="ER156" s="74"/>
      <c r="ES156" s="74"/>
      <c r="ET156" s="74"/>
      <c r="EU156" s="74"/>
      <c r="EV156" s="82"/>
      <c r="EW156" s="82"/>
      <c r="EX156" s="82"/>
      <c r="EY156" s="82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</row>
    <row r="157" spans="1:189" ht="6.75" customHeight="1" thickTop="1">
      <c r="A157" s="74"/>
      <c r="B157" s="181"/>
      <c r="C157" s="181"/>
      <c r="D157" s="182"/>
      <c r="E157" s="210" t="s">
        <v>50</v>
      </c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11"/>
      <c r="AS157" s="211"/>
      <c r="AT157" s="211"/>
      <c r="AU157" s="212"/>
      <c r="AV157" s="213">
        <f>SUM(AV130:BL156)</f>
        <v>0</v>
      </c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  <c r="BI157" s="214"/>
      <c r="BJ157" s="214"/>
      <c r="BK157" s="214"/>
      <c r="BL157" s="214"/>
      <c r="BM157" s="277" t="s">
        <v>21</v>
      </c>
      <c r="BN157" s="277"/>
      <c r="BO157" s="278"/>
      <c r="BP157" s="283"/>
      <c r="BQ157" s="283"/>
      <c r="BR157" s="283"/>
      <c r="BS157" s="283"/>
      <c r="BT157" s="283"/>
      <c r="BU157" s="283"/>
      <c r="BV157" s="283"/>
      <c r="BW157" s="283"/>
      <c r="BX157" s="283"/>
      <c r="BY157" s="283"/>
      <c r="BZ157" s="283"/>
      <c r="CA157" s="283"/>
      <c r="CB157" s="283"/>
      <c r="CC157" s="283"/>
      <c r="CD157" s="283"/>
      <c r="CE157" s="283"/>
      <c r="CF157" s="283"/>
      <c r="CG157" s="283"/>
      <c r="CH157" s="283"/>
      <c r="CI157" s="284"/>
      <c r="CJ157" s="74"/>
      <c r="CK157" s="74"/>
      <c r="CL157" s="74"/>
      <c r="CM157" s="74"/>
      <c r="CN157" s="74"/>
      <c r="CO157" s="74"/>
      <c r="CP157" s="74"/>
      <c r="CQ157" s="74"/>
      <c r="CR157" s="74"/>
      <c r="CS157" s="74"/>
      <c r="CT157" s="74"/>
      <c r="CU157" s="74"/>
      <c r="CV157" s="74"/>
      <c r="CW157" s="74"/>
      <c r="CX157" s="74"/>
      <c r="CY157" s="229" t="s">
        <v>51</v>
      </c>
      <c r="CZ157" s="229"/>
      <c r="DA157" s="229"/>
      <c r="DB157" s="229"/>
      <c r="DC157" s="229"/>
      <c r="DD157" s="229"/>
      <c r="DE157" s="229"/>
      <c r="DF157" s="229"/>
      <c r="DG157" s="229"/>
      <c r="DH157" s="229"/>
      <c r="DI157" s="229"/>
      <c r="DJ157" s="229"/>
      <c r="DK157" s="229"/>
      <c r="DL157" s="229"/>
      <c r="DM157" s="229"/>
      <c r="DN157" s="229"/>
      <c r="DO157" s="229"/>
      <c r="DP157" s="229"/>
      <c r="DQ157" s="229"/>
      <c r="DR157" s="229"/>
      <c r="DS157" s="229"/>
      <c r="DT157" s="229"/>
      <c r="DU157" s="230"/>
      <c r="DV157" s="231">
        <f>SUM(DV124:EL156)</f>
        <v>0</v>
      </c>
      <c r="DW157" s="232"/>
      <c r="DX157" s="232"/>
      <c r="DY157" s="232"/>
      <c r="DZ157" s="232"/>
      <c r="EA157" s="232"/>
      <c r="EB157" s="232"/>
      <c r="EC157" s="232"/>
      <c r="ED157" s="232"/>
      <c r="EE157" s="232"/>
      <c r="EF157" s="232"/>
      <c r="EG157" s="232"/>
      <c r="EH157" s="232"/>
      <c r="EI157" s="232"/>
      <c r="EJ157" s="232"/>
      <c r="EK157" s="232"/>
      <c r="EL157" s="232"/>
      <c r="EM157" s="237" t="s">
        <v>21</v>
      </c>
      <c r="EN157" s="237"/>
      <c r="EO157" s="238"/>
      <c r="EP157" s="74"/>
      <c r="EQ157" s="74"/>
      <c r="ER157" s="74"/>
      <c r="ES157" s="74"/>
      <c r="ET157" s="74"/>
      <c r="EU157" s="74"/>
      <c r="EV157" s="82"/>
      <c r="EW157" s="82"/>
      <c r="EX157" s="82"/>
      <c r="EY157" s="82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</row>
    <row r="158" spans="1:189" ht="6.75" customHeight="1">
      <c r="A158" s="74"/>
      <c r="B158" s="181"/>
      <c r="C158" s="181"/>
      <c r="D158" s="182"/>
      <c r="E158" s="210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2"/>
      <c r="AV158" s="215"/>
      <c r="AW158" s="157"/>
      <c r="AX158" s="157"/>
      <c r="AY158" s="157"/>
      <c r="AZ158" s="157"/>
      <c r="BA158" s="157"/>
      <c r="BB158" s="157"/>
      <c r="BC158" s="157"/>
      <c r="BD158" s="157"/>
      <c r="BE158" s="157"/>
      <c r="BF158" s="157"/>
      <c r="BG158" s="157"/>
      <c r="BH158" s="157"/>
      <c r="BI158" s="157"/>
      <c r="BJ158" s="157"/>
      <c r="BK158" s="157"/>
      <c r="BL158" s="157"/>
      <c r="BM158" s="279"/>
      <c r="BN158" s="279"/>
      <c r="BO158" s="280"/>
      <c r="BP158" s="285"/>
      <c r="BQ158" s="285"/>
      <c r="BR158" s="285"/>
      <c r="BS158" s="285"/>
      <c r="BT158" s="285"/>
      <c r="BU158" s="285"/>
      <c r="BV158" s="285"/>
      <c r="BW158" s="285"/>
      <c r="BX158" s="285"/>
      <c r="BY158" s="285"/>
      <c r="BZ158" s="285"/>
      <c r="CA158" s="285"/>
      <c r="CB158" s="285"/>
      <c r="CC158" s="285"/>
      <c r="CD158" s="285"/>
      <c r="CE158" s="285"/>
      <c r="CF158" s="285"/>
      <c r="CG158" s="285"/>
      <c r="CH158" s="285"/>
      <c r="CI158" s="286"/>
      <c r="CJ158" s="74"/>
      <c r="CK158" s="74"/>
      <c r="CL158" s="74"/>
      <c r="CM158" s="74"/>
      <c r="CN158" s="74"/>
      <c r="CO158" s="74"/>
      <c r="CP158" s="74"/>
      <c r="CQ158" s="74"/>
      <c r="CR158" s="74"/>
      <c r="CS158" s="74"/>
      <c r="CT158" s="74"/>
      <c r="CU158" s="74"/>
      <c r="CV158" s="74"/>
      <c r="CW158" s="74"/>
      <c r="CX158" s="74"/>
      <c r="CY158" s="229"/>
      <c r="CZ158" s="229"/>
      <c r="DA158" s="229"/>
      <c r="DB158" s="229"/>
      <c r="DC158" s="229"/>
      <c r="DD158" s="229"/>
      <c r="DE158" s="229"/>
      <c r="DF158" s="229"/>
      <c r="DG158" s="229"/>
      <c r="DH158" s="229"/>
      <c r="DI158" s="229"/>
      <c r="DJ158" s="229"/>
      <c r="DK158" s="229"/>
      <c r="DL158" s="229"/>
      <c r="DM158" s="229"/>
      <c r="DN158" s="229"/>
      <c r="DO158" s="229"/>
      <c r="DP158" s="229"/>
      <c r="DQ158" s="229"/>
      <c r="DR158" s="229"/>
      <c r="DS158" s="229"/>
      <c r="DT158" s="229"/>
      <c r="DU158" s="230"/>
      <c r="DV158" s="233"/>
      <c r="DW158" s="234"/>
      <c r="DX158" s="234"/>
      <c r="DY158" s="234"/>
      <c r="DZ158" s="234"/>
      <c r="EA158" s="234"/>
      <c r="EB158" s="234"/>
      <c r="EC158" s="234"/>
      <c r="ED158" s="234"/>
      <c r="EE158" s="234"/>
      <c r="EF158" s="234"/>
      <c r="EG158" s="234"/>
      <c r="EH158" s="234"/>
      <c r="EI158" s="234"/>
      <c r="EJ158" s="234"/>
      <c r="EK158" s="234"/>
      <c r="EL158" s="234"/>
      <c r="EM158" s="239"/>
      <c r="EN158" s="239"/>
      <c r="EO158" s="240"/>
      <c r="EP158" s="74"/>
      <c r="EQ158" s="74"/>
      <c r="ER158" s="74"/>
      <c r="ES158" s="74"/>
      <c r="ET158" s="74"/>
      <c r="EU158" s="74"/>
      <c r="EV158" s="82"/>
      <c r="EW158" s="82"/>
      <c r="EX158" s="82"/>
      <c r="EY158" s="82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</row>
    <row r="159" spans="1:189" ht="6.75" customHeight="1" thickBot="1">
      <c r="A159" s="74"/>
      <c r="B159" s="181"/>
      <c r="C159" s="181"/>
      <c r="D159" s="182"/>
      <c r="E159" s="210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211"/>
      <c r="AC159" s="211"/>
      <c r="AD159" s="211"/>
      <c r="AE159" s="211"/>
      <c r="AF159" s="211"/>
      <c r="AG159" s="211"/>
      <c r="AH159" s="211"/>
      <c r="AI159" s="211"/>
      <c r="AJ159" s="211"/>
      <c r="AK159" s="211"/>
      <c r="AL159" s="211"/>
      <c r="AM159" s="211"/>
      <c r="AN159" s="211"/>
      <c r="AO159" s="211"/>
      <c r="AP159" s="211"/>
      <c r="AQ159" s="211"/>
      <c r="AR159" s="211"/>
      <c r="AS159" s="211"/>
      <c r="AT159" s="211"/>
      <c r="AU159" s="212"/>
      <c r="AV159" s="216"/>
      <c r="AW159" s="217"/>
      <c r="AX159" s="217"/>
      <c r="AY159" s="217"/>
      <c r="AZ159" s="217"/>
      <c r="BA159" s="217"/>
      <c r="BB159" s="217"/>
      <c r="BC159" s="217"/>
      <c r="BD159" s="217"/>
      <c r="BE159" s="217"/>
      <c r="BF159" s="217"/>
      <c r="BG159" s="217"/>
      <c r="BH159" s="217"/>
      <c r="BI159" s="217"/>
      <c r="BJ159" s="217"/>
      <c r="BK159" s="217"/>
      <c r="BL159" s="217"/>
      <c r="BM159" s="281"/>
      <c r="BN159" s="281"/>
      <c r="BO159" s="282"/>
      <c r="BP159" s="287"/>
      <c r="BQ159" s="287"/>
      <c r="BR159" s="287"/>
      <c r="BS159" s="287"/>
      <c r="BT159" s="287"/>
      <c r="BU159" s="287"/>
      <c r="BV159" s="287"/>
      <c r="BW159" s="287"/>
      <c r="BX159" s="287"/>
      <c r="BY159" s="287"/>
      <c r="BZ159" s="287"/>
      <c r="CA159" s="287"/>
      <c r="CB159" s="287"/>
      <c r="CC159" s="287"/>
      <c r="CD159" s="287"/>
      <c r="CE159" s="287"/>
      <c r="CF159" s="287"/>
      <c r="CG159" s="287"/>
      <c r="CH159" s="287"/>
      <c r="CI159" s="288"/>
      <c r="CJ159" s="74"/>
      <c r="CK159" s="74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V159" s="74"/>
      <c r="CW159" s="74"/>
      <c r="CX159" s="74"/>
      <c r="CY159" s="229"/>
      <c r="CZ159" s="229"/>
      <c r="DA159" s="229"/>
      <c r="DB159" s="229"/>
      <c r="DC159" s="229"/>
      <c r="DD159" s="229"/>
      <c r="DE159" s="229"/>
      <c r="DF159" s="229"/>
      <c r="DG159" s="229"/>
      <c r="DH159" s="229"/>
      <c r="DI159" s="229"/>
      <c r="DJ159" s="229"/>
      <c r="DK159" s="229"/>
      <c r="DL159" s="229"/>
      <c r="DM159" s="229"/>
      <c r="DN159" s="229"/>
      <c r="DO159" s="229"/>
      <c r="DP159" s="229"/>
      <c r="DQ159" s="229"/>
      <c r="DR159" s="229"/>
      <c r="DS159" s="229"/>
      <c r="DT159" s="229"/>
      <c r="DU159" s="230"/>
      <c r="DV159" s="235"/>
      <c r="DW159" s="236"/>
      <c r="DX159" s="236"/>
      <c r="DY159" s="236"/>
      <c r="DZ159" s="236"/>
      <c r="EA159" s="236"/>
      <c r="EB159" s="236"/>
      <c r="EC159" s="236"/>
      <c r="ED159" s="236"/>
      <c r="EE159" s="236"/>
      <c r="EF159" s="236"/>
      <c r="EG159" s="236"/>
      <c r="EH159" s="236"/>
      <c r="EI159" s="236"/>
      <c r="EJ159" s="236"/>
      <c r="EK159" s="236"/>
      <c r="EL159" s="236"/>
      <c r="EM159" s="241"/>
      <c r="EN159" s="241"/>
      <c r="EO159" s="242"/>
      <c r="EP159" s="74"/>
      <c r="EQ159" s="74"/>
      <c r="ER159" s="74"/>
      <c r="ES159" s="74"/>
      <c r="ET159" s="74"/>
      <c r="EU159" s="74"/>
      <c r="EV159" s="82"/>
      <c r="EW159" s="82"/>
      <c r="EX159" s="82"/>
      <c r="EY159" s="82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</row>
    <row r="160" spans="1:189" ht="6.75" customHeight="1" thickTop="1">
      <c r="A160" s="74"/>
      <c r="B160" s="181" t="s">
        <v>52</v>
      </c>
      <c r="C160" s="181"/>
      <c r="D160" s="181"/>
      <c r="E160" s="163" t="s">
        <v>53</v>
      </c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3"/>
      <c r="AP160" s="163"/>
      <c r="AQ160" s="163"/>
      <c r="AR160" s="163"/>
      <c r="AS160" s="163"/>
      <c r="AT160" s="163"/>
      <c r="AU160" s="203"/>
      <c r="AV160" s="204"/>
      <c r="AW160" s="205"/>
      <c r="AX160" s="205"/>
      <c r="AY160" s="205"/>
      <c r="AZ160" s="205"/>
      <c r="BA160" s="205"/>
      <c r="BB160" s="205"/>
      <c r="BC160" s="205"/>
      <c r="BD160" s="205"/>
      <c r="BE160" s="205"/>
      <c r="BF160" s="205"/>
      <c r="BG160" s="205"/>
      <c r="BH160" s="205"/>
      <c r="BI160" s="205"/>
      <c r="BJ160" s="205"/>
      <c r="BK160" s="205"/>
      <c r="BL160" s="205"/>
      <c r="BM160" s="293" t="s">
        <v>21</v>
      </c>
      <c r="BN160" s="293"/>
      <c r="BO160" s="294"/>
      <c r="BP160" s="160">
        <f>AQ17*IF(BQ24="浸水深３メートル超",870/1000,IF(BQ24="浸水深0.5メートル〜３メートル",389/1000,IF(BQ24="浸水深0.5メートル未満",126/1000)) )</f>
        <v>0</v>
      </c>
      <c r="BQ160" s="161"/>
      <c r="BR160" s="161"/>
      <c r="BS160" s="161"/>
      <c r="BT160" s="161"/>
      <c r="BU160" s="161"/>
      <c r="BV160" s="161"/>
      <c r="BW160" s="161"/>
      <c r="BX160" s="161"/>
      <c r="BY160" s="161"/>
      <c r="BZ160" s="161"/>
      <c r="CA160" s="161"/>
      <c r="CB160" s="161"/>
      <c r="CC160" s="161"/>
      <c r="CD160" s="161"/>
      <c r="CE160" s="161"/>
      <c r="CF160" s="161"/>
      <c r="CG160" s="162" t="s">
        <v>21</v>
      </c>
      <c r="CH160" s="162"/>
      <c r="CI160" s="162"/>
      <c r="CJ160" s="74"/>
      <c r="CK160" s="74"/>
      <c r="CL160" s="74"/>
      <c r="CM160" s="74"/>
      <c r="CN160" s="74"/>
      <c r="CO160" s="74"/>
      <c r="CP160" s="74"/>
      <c r="CQ160" s="74"/>
      <c r="CR160" s="74"/>
      <c r="CS160" s="74"/>
      <c r="CT160" s="74"/>
      <c r="CU160" s="74"/>
      <c r="CV160" s="74"/>
      <c r="CW160" s="74"/>
      <c r="CX160" s="74"/>
      <c r="CY160" s="74"/>
      <c r="CZ160" s="74"/>
      <c r="DA160" s="74"/>
      <c r="DB160" s="74"/>
      <c r="DC160" s="74"/>
      <c r="DD160" s="74"/>
      <c r="DE160" s="74"/>
      <c r="DF160" s="74"/>
      <c r="DG160" s="74"/>
      <c r="DH160" s="74"/>
      <c r="DI160" s="74"/>
      <c r="DJ160" s="74"/>
      <c r="DK160" s="74"/>
      <c r="DL160" s="74"/>
      <c r="DM160" s="74"/>
      <c r="DN160" s="74"/>
      <c r="DO160" s="74"/>
      <c r="DP160" s="74"/>
      <c r="DQ160" s="74"/>
      <c r="DR160" s="74"/>
      <c r="DS160" s="74"/>
      <c r="DT160" s="74"/>
      <c r="DU160" s="74"/>
      <c r="DV160" s="74"/>
      <c r="DW160" s="74"/>
      <c r="DX160" s="74"/>
      <c r="DY160" s="74"/>
      <c r="DZ160" s="74"/>
      <c r="EA160" s="74"/>
      <c r="EB160" s="74"/>
      <c r="EC160" s="74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74"/>
      <c r="EO160" s="74"/>
      <c r="EP160" s="74"/>
      <c r="EQ160" s="74"/>
      <c r="ER160" s="74"/>
      <c r="ES160" s="74"/>
      <c r="ET160" s="74"/>
      <c r="EU160" s="74"/>
      <c r="EV160" s="82"/>
      <c r="EW160" s="82"/>
      <c r="EX160" s="82"/>
      <c r="EY160" s="82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</row>
    <row r="161" spans="1:189" ht="6.75" customHeight="1">
      <c r="A161" s="74"/>
      <c r="B161" s="181"/>
      <c r="C161" s="181"/>
      <c r="D161" s="181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163"/>
      <c r="AC161" s="163"/>
      <c r="AD161" s="163"/>
      <c r="AE161" s="163"/>
      <c r="AF161" s="163"/>
      <c r="AG161" s="163"/>
      <c r="AH161" s="163"/>
      <c r="AI161" s="163"/>
      <c r="AJ161" s="163"/>
      <c r="AK161" s="163"/>
      <c r="AL161" s="163"/>
      <c r="AM161" s="163"/>
      <c r="AN161" s="163"/>
      <c r="AO161" s="163"/>
      <c r="AP161" s="163"/>
      <c r="AQ161" s="163"/>
      <c r="AR161" s="163"/>
      <c r="AS161" s="163"/>
      <c r="AT161" s="163"/>
      <c r="AU161" s="203"/>
      <c r="AV161" s="206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  <c r="BJ161" s="207"/>
      <c r="BK161" s="207"/>
      <c r="BL161" s="207"/>
      <c r="BM161" s="269"/>
      <c r="BN161" s="269"/>
      <c r="BO161" s="270"/>
      <c r="BP161" s="160"/>
      <c r="BQ161" s="161"/>
      <c r="BR161" s="161"/>
      <c r="BS161" s="161"/>
      <c r="BT161" s="161"/>
      <c r="BU161" s="161"/>
      <c r="BV161" s="161"/>
      <c r="BW161" s="161"/>
      <c r="BX161" s="161"/>
      <c r="BY161" s="161"/>
      <c r="BZ161" s="161"/>
      <c r="CA161" s="161"/>
      <c r="CB161" s="161"/>
      <c r="CC161" s="161"/>
      <c r="CD161" s="161"/>
      <c r="CE161" s="161"/>
      <c r="CF161" s="161"/>
      <c r="CG161" s="162"/>
      <c r="CH161" s="162"/>
      <c r="CI161" s="162"/>
      <c r="CJ161" s="74"/>
      <c r="CK161" s="74"/>
      <c r="CL161" s="74"/>
      <c r="CM161" s="74"/>
      <c r="CN161" s="74"/>
      <c r="CO161" s="74"/>
      <c r="CP161" s="74"/>
      <c r="CQ161" s="74"/>
      <c r="CR161" s="74"/>
      <c r="CS161" s="74"/>
      <c r="CT161" s="74"/>
      <c r="CU161" s="74"/>
      <c r="CV161" s="74"/>
      <c r="CW161" s="74"/>
      <c r="CX161" s="74"/>
      <c r="CY161" s="74"/>
      <c r="CZ161" s="74"/>
      <c r="DA161" s="74"/>
      <c r="DB161" s="74"/>
      <c r="DC161" s="74"/>
      <c r="DD161" s="74"/>
      <c r="DE161" s="74"/>
      <c r="DF161" s="74"/>
      <c r="DG161" s="74"/>
      <c r="DH161" s="74"/>
      <c r="DI161" s="74"/>
      <c r="DJ161" s="74"/>
      <c r="DK161" s="74"/>
      <c r="DL161" s="74"/>
      <c r="DM161" s="74"/>
      <c r="DN161" s="74"/>
      <c r="DO161" s="74"/>
      <c r="DP161" s="74"/>
      <c r="DQ161" s="74"/>
      <c r="DR161" s="74"/>
      <c r="DS161" s="74"/>
      <c r="DT161" s="74"/>
      <c r="DU161" s="74"/>
      <c r="DV161" s="74"/>
      <c r="DW161" s="74"/>
      <c r="DX161" s="74"/>
      <c r="DY161" s="74"/>
      <c r="DZ161" s="74"/>
      <c r="EA161" s="74"/>
      <c r="EB161" s="74"/>
      <c r="EC161" s="74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74"/>
      <c r="EO161" s="74"/>
      <c r="EP161" s="74"/>
      <c r="EQ161" s="74"/>
      <c r="ER161" s="74"/>
      <c r="ES161" s="74"/>
      <c r="ET161" s="74"/>
      <c r="EU161" s="74"/>
      <c r="EV161" s="82"/>
      <c r="EW161" s="82"/>
      <c r="EX161" s="82"/>
      <c r="EY161" s="82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</row>
    <row r="162" spans="1:189" ht="6.75" customHeight="1" thickBot="1">
      <c r="A162" s="74"/>
      <c r="B162" s="181"/>
      <c r="C162" s="181"/>
      <c r="D162" s="181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163"/>
      <c r="AC162" s="163"/>
      <c r="AD162" s="163"/>
      <c r="AE162" s="163"/>
      <c r="AF162" s="163"/>
      <c r="AG162" s="163"/>
      <c r="AH162" s="163"/>
      <c r="AI162" s="163"/>
      <c r="AJ162" s="163"/>
      <c r="AK162" s="163"/>
      <c r="AL162" s="163"/>
      <c r="AM162" s="163"/>
      <c r="AN162" s="163"/>
      <c r="AO162" s="163"/>
      <c r="AP162" s="163"/>
      <c r="AQ162" s="163"/>
      <c r="AR162" s="163"/>
      <c r="AS162" s="163"/>
      <c r="AT162" s="163"/>
      <c r="AU162" s="203"/>
      <c r="AV162" s="206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  <c r="BJ162" s="207"/>
      <c r="BK162" s="207"/>
      <c r="BL162" s="207"/>
      <c r="BM162" s="269"/>
      <c r="BN162" s="269"/>
      <c r="BO162" s="270"/>
      <c r="BP162" s="160"/>
      <c r="BQ162" s="161"/>
      <c r="BR162" s="161"/>
      <c r="BS162" s="161"/>
      <c r="BT162" s="161"/>
      <c r="BU162" s="161"/>
      <c r="BV162" s="161"/>
      <c r="BW162" s="161"/>
      <c r="BX162" s="161"/>
      <c r="BY162" s="161"/>
      <c r="BZ162" s="161"/>
      <c r="CA162" s="161"/>
      <c r="CB162" s="161"/>
      <c r="CC162" s="161"/>
      <c r="CD162" s="161"/>
      <c r="CE162" s="161"/>
      <c r="CF162" s="161"/>
      <c r="CG162" s="162"/>
      <c r="CH162" s="162"/>
      <c r="CI162" s="162"/>
      <c r="CJ162" s="74"/>
      <c r="CK162" s="74"/>
      <c r="CL162" s="74"/>
      <c r="CM162" s="74"/>
      <c r="CN162" s="74"/>
      <c r="CO162" s="74"/>
      <c r="CP162" s="74"/>
      <c r="CQ162" s="74"/>
      <c r="CR162" s="74"/>
      <c r="CS162" s="74"/>
      <c r="CT162" s="74"/>
      <c r="CU162" s="74"/>
      <c r="CV162" s="74"/>
      <c r="CW162" s="74"/>
      <c r="CX162" s="74"/>
      <c r="CY162" s="74"/>
      <c r="CZ162" s="74"/>
      <c r="DA162" s="74"/>
      <c r="DB162" s="74"/>
      <c r="DC162" s="74"/>
      <c r="DD162" s="74"/>
      <c r="DE162" s="74"/>
      <c r="DF162" s="74"/>
      <c r="DG162" s="74"/>
      <c r="DH162" s="74"/>
      <c r="DI162" s="74"/>
      <c r="DJ162" s="74"/>
      <c r="DK162" s="74"/>
      <c r="DL162" s="74"/>
      <c r="DM162" s="74"/>
      <c r="DN162" s="74"/>
      <c r="DO162" s="74"/>
      <c r="DP162" s="74"/>
      <c r="DQ162" s="74"/>
      <c r="DR162" s="74"/>
      <c r="DS162" s="74"/>
      <c r="DT162" s="74"/>
      <c r="DU162" s="74"/>
      <c r="DV162" s="74"/>
      <c r="DW162" s="74"/>
      <c r="DX162" s="74"/>
      <c r="DY162" s="74"/>
      <c r="DZ162" s="74"/>
      <c r="EA162" s="74"/>
      <c r="EB162" s="74"/>
      <c r="EC162" s="74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74"/>
      <c r="EO162" s="74"/>
      <c r="EP162" s="74"/>
      <c r="EQ162" s="74"/>
      <c r="ER162" s="74"/>
      <c r="ES162" s="74"/>
      <c r="ET162" s="74"/>
      <c r="EU162" s="74"/>
      <c r="EV162" s="82"/>
      <c r="EW162" s="82"/>
      <c r="EX162" s="82"/>
      <c r="EY162" s="82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</row>
    <row r="163" spans="1:189" ht="6.75" customHeight="1">
      <c r="A163" s="74"/>
      <c r="B163" s="181"/>
      <c r="C163" s="181"/>
      <c r="D163" s="181"/>
      <c r="E163" s="163" t="s">
        <v>54</v>
      </c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163"/>
      <c r="AC163" s="163"/>
      <c r="AD163" s="163"/>
      <c r="AE163" s="163"/>
      <c r="AF163" s="163"/>
      <c r="AG163" s="163"/>
      <c r="AH163" s="163"/>
      <c r="AI163" s="163"/>
      <c r="AJ163" s="163"/>
      <c r="AK163" s="163"/>
      <c r="AL163" s="163"/>
      <c r="AM163" s="163"/>
      <c r="AN163" s="163"/>
      <c r="AO163" s="163"/>
      <c r="AP163" s="163"/>
      <c r="AQ163" s="163"/>
      <c r="AR163" s="163"/>
      <c r="AS163" s="163"/>
      <c r="AT163" s="163"/>
      <c r="AU163" s="203"/>
      <c r="AV163" s="206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  <c r="BJ163" s="207"/>
      <c r="BK163" s="207"/>
      <c r="BL163" s="207"/>
      <c r="BM163" s="269" t="s">
        <v>21</v>
      </c>
      <c r="BN163" s="269"/>
      <c r="BO163" s="270"/>
      <c r="BP163" s="160">
        <f>AQ24*IF(BQ24="浸水深３メートル超",870/1000,IF(BQ24="浸水深0.5メートル〜３メートル",389/1000,IF(BQ24="浸水深0.5メートル未満",126/1000)) )</f>
        <v>0</v>
      </c>
      <c r="BQ163" s="161"/>
      <c r="BR163" s="161"/>
      <c r="BS163" s="161"/>
      <c r="BT163" s="161"/>
      <c r="BU163" s="161"/>
      <c r="BV163" s="161"/>
      <c r="BW163" s="161"/>
      <c r="BX163" s="161"/>
      <c r="BY163" s="161"/>
      <c r="BZ163" s="161"/>
      <c r="CA163" s="161"/>
      <c r="CB163" s="161"/>
      <c r="CC163" s="161"/>
      <c r="CD163" s="161"/>
      <c r="CE163" s="161"/>
      <c r="CF163" s="161"/>
      <c r="CG163" s="162" t="s">
        <v>21</v>
      </c>
      <c r="CH163" s="162"/>
      <c r="CI163" s="162"/>
      <c r="CJ163" s="74"/>
      <c r="CK163" s="74"/>
      <c r="CL163" s="74"/>
      <c r="CM163" s="74"/>
      <c r="CN163" s="74"/>
      <c r="CO163" s="74"/>
      <c r="CP163" s="74"/>
      <c r="CQ163" s="245" t="s">
        <v>55</v>
      </c>
      <c r="CR163" s="246"/>
      <c r="CS163" s="246"/>
      <c r="CT163" s="246"/>
      <c r="CU163" s="246"/>
      <c r="CV163" s="246"/>
      <c r="CW163" s="246"/>
      <c r="CX163" s="246"/>
      <c r="CY163" s="246"/>
      <c r="CZ163" s="246"/>
      <c r="DA163" s="246"/>
      <c r="DB163" s="246"/>
      <c r="DC163" s="246"/>
      <c r="DD163" s="246"/>
      <c r="DE163" s="246"/>
      <c r="DF163" s="246"/>
      <c r="DG163" s="246"/>
      <c r="DH163" s="246"/>
      <c r="DI163" s="246"/>
      <c r="DJ163" s="246"/>
      <c r="DK163" s="246"/>
      <c r="DL163" s="246"/>
      <c r="DM163" s="246"/>
      <c r="DN163" s="246"/>
      <c r="DO163" s="246"/>
      <c r="DP163" s="246"/>
      <c r="DQ163" s="246"/>
      <c r="DR163" s="246"/>
      <c r="DS163" s="246"/>
      <c r="DT163" s="246"/>
      <c r="DU163" s="246"/>
      <c r="DV163" s="246"/>
      <c r="DW163" s="246"/>
      <c r="DX163" s="246"/>
      <c r="DY163" s="246"/>
      <c r="DZ163" s="246"/>
      <c r="EA163" s="246"/>
      <c r="EB163" s="246"/>
      <c r="EC163" s="246"/>
      <c r="ED163" s="246"/>
      <c r="EE163" s="246"/>
      <c r="EF163" s="246"/>
      <c r="EG163" s="246"/>
      <c r="EH163" s="246"/>
      <c r="EI163" s="246"/>
      <c r="EJ163" s="246"/>
      <c r="EK163" s="246"/>
      <c r="EL163" s="246"/>
      <c r="EM163" s="246"/>
      <c r="EN163" s="246"/>
      <c r="EO163" s="246"/>
      <c r="EP163" s="246"/>
      <c r="EQ163" s="246"/>
      <c r="ER163" s="246"/>
      <c r="ES163" s="246"/>
      <c r="ET163" s="246"/>
      <c r="EU163" s="246"/>
      <c r="EV163" s="246"/>
      <c r="EW163" s="246"/>
      <c r="EX163" s="247"/>
      <c r="EY163" s="82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</row>
    <row r="164" spans="1:189" ht="6.75" customHeight="1">
      <c r="A164" s="74"/>
      <c r="B164" s="181"/>
      <c r="C164" s="181"/>
      <c r="D164" s="181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163"/>
      <c r="AC164" s="163"/>
      <c r="AD164" s="163"/>
      <c r="AE164" s="163"/>
      <c r="AF164" s="163"/>
      <c r="AG164" s="163"/>
      <c r="AH164" s="163"/>
      <c r="AI164" s="163"/>
      <c r="AJ164" s="163"/>
      <c r="AK164" s="163"/>
      <c r="AL164" s="163"/>
      <c r="AM164" s="163"/>
      <c r="AN164" s="163"/>
      <c r="AO164" s="163"/>
      <c r="AP164" s="163"/>
      <c r="AQ164" s="163"/>
      <c r="AR164" s="163"/>
      <c r="AS164" s="163"/>
      <c r="AT164" s="163"/>
      <c r="AU164" s="203"/>
      <c r="AV164" s="206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  <c r="BJ164" s="207"/>
      <c r="BK164" s="207"/>
      <c r="BL164" s="207"/>
      <c r="BM164" s="269"/>
      <c r="BN164" s="269"/>
      <c r="BO164" s="270"/>
      <c r="BP164" s="160"/>
      <c r="BQ164" s="161"/>
      <c r="BR164" s="161"/>
      <c r="BS164" s="161"/>
      <c r="BT164" s="161"/>
      <c r="BU164" s="161"/>
      <c r="BV164" s="161"/>
      <c r="BW164" s="161"/>
      <c r="BX164" s="161"/>
      <c r="BY164" s="161"/>
      <c r="BZ164" s="161"/>
      <c r="CA164" s="161"/>
      <c r="CB164" s="161"/>
      <c r="CC164" s="161"/>
      <c r="CD164" s="161"/>
      <c r="CE164" s="161"/>
      <c r="CF164" s="161"/>
      <c r="CG164" s="162"/>
      <c r="CH164" s="162"/>
      <c r="CI164" s="162"/>
      <c r="CJ164" s="74"/>
      <c r="CK164" s="74"/>
      <c r="CL164" s="74"/>
      <c r="CM164" s="74"/>
      <c r="CN164" s="74"/>
      <c r="CO164" s="74"/>
      <c r="CP164" s="74"/>
      <c r="CQ164" s="248"/>
      <c r="CR164" s="249"/>
      <c r="CS164" s="249"/>
      <c r="CT164" s="249"/>
      <c r="CU164" s="249"/>
      <c r="CV164" s="249"/>
      <c r="CW164" s="249"/>
      <c r="CX164" s="249"/>
      <c r="CY164" s="249"/>
      <c r="CZ164" s="249"/>
      <c r="DA164" s="249"/>
      <c r="DB164" s="249"/>
      <c r="DC164" s="249"/>
      <c r="DD164" s="249"/>
      <c r="DE164" s="249"/>
      <c r="DF164" s="249"/>
      <c r="DG164" s="249"/>
      <c r="DH164" s="249"/>
      <c r="DI164" s="249"/>
      <c r="DJ164" s="249"/>
      <c r="DK164" s="249"/>
      <c r="DL164" s="249"/>
      <c r="DM164" s="249"/>
      <c r="DN164" s="249"/>
      <c r="DO164" s="249"/>
      <c r="DP164" s="249"/>
      <c r="DQ164" s="249"/>
      <c r="DR164" s="249"/>
      <c r="DS164" s="249"/>
      <c r="DT164" s="249"/>
      <c r="DU164" s="249"/>
      <c r="DV164" s="249"/>
      <c r="DW164" s="249"/>
      <c r="DX164" s="249"/>
      <c r="DY164" s="249"/>
      <c r="DZ164" s="249"/>
      <c r="EA164" s="249"/>
      <c r="EB164" s="249"/>
      <c r="EC164" s="249"/>
      <c r="ED164" s="249"/>
      <c r="EE164" s="249"/>
      <c r="EF164" s="249"/>
      <c r="EG164" s="249"/>
      <c r="EH164" s="249"/>
      <c r="EI164" s="249"/>
      <c r="EJ164" s="249"/>
      <c r="EK164" s="249"/>
      <c r="EL164" s="249"/>
      <c r="EM164" s="249"/>
      <c r="EN164" s="249"/>
      <c r="EO164" s="249"/>
      <c r="EP164" s="249"/>
      <c r="EQ164" s="249"/>
      <c r="ER164" s="249"/>
      <c r="ES164" s="249"/>
      <c r="ET164" s="249"/>
      <c r="EU164" s="249"/>
      <c r="EV164" s="249"/>
      <c r="EW164" s="249"/>
      <c r="EX164" s="250"/>
      <c r="EY164" s="82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</row>
    <row r="165" spans="1:189" ht="6.75" customHeight="1">
      <c r="A165" s="74"/>
      <c r="B165" s="181"/>
      <c r="C165" s="181"/>
      <c r="D165" s="181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163"/>
      <c r="AC165" s="163"/>
      <c r="AD165" s="163"/>
      <c r="AE165" s="163"/>
      <c r="AF165" s="163"/>
      <c r="AG165" s="163"/>
      <c r="AH165" s="163"/>
      <c r="AI165" s="163"/>
      <c r="AJ165" s="163"/>
      <c r="AK165" s="163"/>
      <c r="AL165" s="163"/>
      <c r="AM165" s="163"/>
      <c r="AN165" s="163"/>
      <c r="AO165" s="163"/>
      <c r="AP165" s="163"/>
      <c r="AQ165" s="163"/>
      <c r="AR165" s="163"/>
      <c r="AS165" s="163"/>
      <c r="AT165" s="163"/>
      <c r="AU165" s="203"/>
      <c r="AV165" s="206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  <c r="BJ165" s="207"/>
      <c r="BK165" s="207"/>
      <c r="BL165" s="207"/>
      <c r="BM165" s="269"/>
      <c r="BN165" s="269"/>
      <c r="BO165" s="270"/>
      <c r="BP165" s="160"/>
      <c r="BQ165" s="161"/>
      <c r="BR165" s="161"/>
      <c r="BS165" s="161"/>
      <c r="BT165" s="161"/>
      <c r="BU165" s="161"/>
      <c r="BV165" s="161"/>
      <c r="BW165" s="161"/>
      <c r="BX165" s="161"/>
      <c r="BY165" s="161"/>
      <c r="BZ165" s="161"/>
      <c r="CA165" s="161"/>
      <c r="CB165" s="161"/>
      <c r="CC165" s="161"/>
      <c r="CD165" s="161"/>
      <c r="CE165" s="161"/>
      <c r="CF165" s="161"/>
      <c r="CG165" s="162"/>
      <c r="CH165" s="162"/>
      <c r="CI165" s="162"/>
      <c r="CJ165" s="74"/>
      <c r="CK165" s="74"/>
      <c r="CL165" s="74"/>
      <c r="CM165" s="74"/>
      <c r="CN165" s="74"/>
      <c r="CO165" s="74"/>
      <c r="CP165" s="74"/>
      <c r="CQ165" s="248"/>
      <c r="CR165" s="249"/>
      <c r="CS165" s="249"/>
      <c r="CT165" s="249"/>
      <c r="CU165" s="249"/>
      <c r="CV165" s="249"/>
      <c r="CW165" s="249"/>
      <c r="CX165" s="249"/>
      <c r="CY165" s="249"/>
      <c r="CZ165" s="249"/>
      <c r="DA165" s="249"/>
      <c r="DB165" s="249"/>
      <c r="DC165" s="249"/>
      <c r="DD165" s="249"/>
      <c r="DE165" s="249"/>
      <c r="DF165" s="249"/>
      <c r="DG165" s="249"/>
      <c r="DH165" s="249"/>
      <c r="DI165" s="249"/>
      <c r="DJ165" s="249"/>
      <c r="DK165" s="249"/>
      <c r="DL165" s="249"/>
      <c r="DM165" s="249"/>
      <c r="DN165" s="249"/>
      <c r="DO165" s="249"/>
      <c r="DP165" s="249"/>
      <c r="DQ165" s="249"/>
      <c r="DR165" s="249"/>
      <c r="DS165" s="249"/>
      <c r="DT165" s="249"/>
      <c r="DU165" s="249"/>
      <c r="DV165" s="249"/>
      <c r="DW165" s="249"/>
      <c r="DX165" s="249"/>
      <c r="DY165" s="249"/>
      <c r="DZ165" s="249"/>
      <c r="EA165" s="249"/>
      <c r="EB165" s="249"/>
      <c r="EC165" s="249"/>
      <c r="ED165" s="249"/>
      <c r="EE165" s="249"/>
      <c r="EF165" s="249"/>
      <c r="EG165" s="249"/>
      <c r="EH165" s="249"/>
      <c r="EI165" s="249"/>
      <c r="EJ165" s="249"/>
      <c r="EK165" s="249"/>
      <c r="EL165" s="249"/>
      <c r="EM165" s="249"/>
      <c r="EN165" s="249"/>
      <c r="EO165" s="249"/>
      <c r="EP165" s="249"/>
      <c r="EQ165" s="249"/>
      <c r="ER165" s="249"/>
      <c r="ES165" s="249"/>
      <c r="ET165" s="249"/>
      <c r="EU165" s="249"/>
      <c r="EV165" s="249"/>
      <c r="EW165" s="249"/>
      <c r="EX165" s="250"/>
      <c r="EY165" s="82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</row>
    <row r="166" spans="1:189" ht="6.75" customHeight="1">
      <c r="A166" s="74"/>
      <c r="B166" s="181"/>
      <c r="C166" s="181"/>
      <c r="D166" s="181"/>
      <c r="E166" s="163" t="s">
        <v>73</v>
      </c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163"/>
      <c r="AC166" s="163"/>
      <c r="AD166" s="163"/>
      <c r="AE166" s="163"/>
      <c r="AF166" s="163"/>
      <c r="AG166" s="163"/>
      <c r="AH166" s="163"/>
      <c r="AI166" s="163"/>
      <c r="AJ166" s="163"/>
      <c r="AK166" s="163"/>
      <c r="AL166" s="163"/>
      <c r="AM166" s="163"/>
      <c r="AN166" s="163"/>
      <c r="AO166" s="163"/>
      <c r="AP166" s="163"/>
      <c r="AQ166" s="163"/>
      <c r="AR166" s="163"/>
      <c r="AS166" s="163"/>
      <c r="AT166" s="163"/>
      <c r="AU166" s="203"/>
      <c r="AV166" s="206">
        <v>0</v>
      </c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  <c r="BJ166" s="207"/>
      <c r="BK166" s="207"/>
      <c r="BL166" s="207"/>
      <c r="BM166" s="269" t="s">
        <v>21</v>
      </c>
      <c r="BN166" s="269"/>
      <c r="BO166" s="270"/>
      <c r="BP166" s="183"/>
      <c r="BQ166" s="184"/>
      <c r="BR166" s="184"/>
      <c r="BS166" s="184"/>
      <c r="BT166" s="184"/>
      <c r="BU166" s="184"/>
      <c r="BV166" s="184"/>
      <c r="BW166" s="184"/>
      <c r="BX166" s="184"/>
      <c r="BY166" s="184"/>
      <c r="BZ166" s="184"/>
      <c r="CA166" s="184"/>
      <c r="CB166" s="184"/>
      <c r="CC166" s="184"/>
      <c r="CD166" s="184"/>
      <c r="CE166" s="184"/>
      <c r="CF166" s="184"/>
      <c r="CG166" s="184"/>
      <c r="CH166" s="184"/>
      <c r="CI166" s="184"/>
      <c r="CJ166" s="74"/>
      <c r="CK166" s="74"/>
      <c r="CL166" s="74"/>
      <c r="CM166" s="74"/>
      <c r="CN166" s="74"/>
      <c r="CO166" s="74"/>
      <c r="CP166" s="74"/>
      <c r="CQ166" s="251" t="str">
        <f>IF(AV157-SUM(DV124,DV127,DV130,DV133,DV145,DV148,DV151,DV154)&lt;0, SUM(DV124,DV127,DV130,DV133,DV145,DV148,DV151,DV154)-AV157, "")</f>
        <v/>
      </c>
      <c r="CR166" s="252"/>
      <c r="CS166" s="252"/>
      <c r="CT166" s="252"/>
      <c r="CU166" s="252"/>
      <c r="CV166" s="252"/>
      <c r="CW166" s="252"/>
      <c r="CX166" s="252"/>
      <c r="CY166" s="252"/>
      <c r="CZ166" s="252"/>
      <c r="DA166" s="252"/>
      <c r="DB166" s="252"/>
      <c r="DC166" s="252"/>
      <c r="DD166" s="252"/>
      <c r="DE166" s="252"/>
      <c r="DF166" s="252"/>
      <c r="DG166" s="252"/>
      <c r="DH166" s="255" t="s">
        <v>57</v>
      </c>
      <c r="DI166" s="255"/>
      <c r="DJ166" s="255"/>
      <c r="DK166" s="255"/>
      <c r="DL166" s="255"/>
      <c r="DM166" s="255"/>
      <c r="DN166" s="255"/>
      <c r="DO166" s="255"/>
      <c r="DP166" s="255"/>
      <c r="DQ166" s="255"/>
      <c r="DR166" s="255"/>
      <c r="DS166" s="255"/>
      <c r="DT166" s="255"/>
      <c r="DU166" s="257" t="str">
        <f>IF(AV157-SUM(DV124,DV127,DV130,DV133,DV145,DV148,DV151,DV154)&gt;0, AV157-SUM(DV124,DV127,DV130,DV133,DV145,DV148,DV151,DV154), "")</f>
        <v/>
      </c>
      <c r="DV166" s="257"/>
      <c r="DW166" s="257"/>
      <c r="DX166" s="257"/>
      <c r="DY166" s="257"/>
      <c r="DZ166" s="257"/>
      <c r="EA166" s="257"/>
      <c r="EB166" s="257"/>
      <c r="EC166" s="257"/>
      <c r="ED166" s="257"/>
      <c r="EE166" s="257"/>
      <c r="EF166" s="257"/>
      <c r="EG166" s="257"/>
      <c r="EH166" s="257"/>
      <c r="EI166" s="257"/>
      <c r="EJ166" s="257"/>
      <c r="EK166" s="257"/>
      <c r="EL166" s="255" t="s">
        <v>58</v>
      </c>
      <c r="EM166" s="255"/>
      <c r="EN166" s="255"/>
      <c r="EO166" s="255"/>
      <c r="EP166" s="255"/>
      <c r="EQ166" s="255"/>
      <c r="ER166" s="255"/>
      <c r="ES166" s="255"/>
      <c r="ET166" s="255"/>
      <c r="EU166" s="255"/>
      <c r="EV166" s="255"/>
      <c r="EW166" s="255"/>
      <c r="EX166" s="259"/>
      <c r="EY166" s="87"/>
    </row>
    <row r="167" spans="1:189" ht="6.75" customHeight="1">
      <c r="A167" s="74"/>
      <c r="B167" s="181"/>
      <c r="C167" s="181"/>
      <c r="D167" s="181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163"/>
      <c r="AC167" s="163"/>
      <c r="AD167" s="163"/>
      <c r="AE167" s="163"/>
      <c r="AF167" s="163"/>
      <c r="AG167" s="163"/>
      <c r="AH167" s="163"/>
      <c r="AI167" s="163"/>
      <c r="AJ167" s="163"/>
      <c r="AK167" s="163"/>
      <c r="AL167" s="163"/>
      <c r="AM167" s="163"/>
      <c r="AN167" s="163"/>
      <c r="AO167" s="163"/>
      <c r="AP167" s="163"/>
      <c r="AQ167" s="163"/>
      <c r="AR167" s="163"/>
      <c r="AS167" s="163"/>
      <c r="AT167" s="163"/>
      <c r="AU167" s="203"/>
      <c r="AV167" s="206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  <c r="BJ167" s="207"/>
      <c r="BK167" s="207"/>
      <c r="BL167" s="207"/>
      <c r="BM167" s="269"/>
      <c r="BN167" s="269"/>
      <c r="BO167" s="270"/>
      <c r="BP167" s="183"/>
      <c r="BQ167" s="184"/>
      <c r="BR167" s="184"/>
      <c r="BS167" s="184"/>
      <c r="BT167" s="184"/>
      <c r="BU167" s="184"/>
      <c r="BV167" s="184"/>
      <c r="BW167" s="184"/>
      <c r="BX167" s="184"/>
      <c r="BY167" s="184"/>
      <c r="BZ167" s="184"/>
      <c r="CA167" s="184"/>
      <c r="CB167" s="184"/>
      <c r="CC167" s="184"/>
      <c r="CD167" s="184"/>
      <c r="CE167" s="184"/>
      <c r="CF167" s="184"/>
      <c r="CG167" s="184"/>
      <c r="CH167" s="184"/>
      <c r="CI167" s="184"/>
      <c r="CJ167" s="74"/>
      <c r="CK167" s="74"/>
      <c r="CL167" s="74"/>
      <c r="CM167" s="74"/>
      <c r="CN167" s="74"/>
      <c r="CO167" s="74"/>
      <c r="CP167" s="74"/>
      <c r="CQ167" s="251"/>
      <c r="CR167" s="252"/>
      <c r="CS167" s="252"/>
      <c r="CT167" s="252"/>
      <c r="CU167" s="252"/>
      <c r="CV167" s="252"/>
      <c r="CW167" s="252"/>
      <c r="CX167" s="252"/>
      <c r="CY167" s="252"/>
      <c r="CZ167" s="252"/>
      <c r="DA167" s="252"/>
      <c r="DB167" s="252"/>
      <c r="DC167" s="252"/>
      <c r="DD167" s="252"/>
      <c r="DE167" s="252"/>
      <c r="DF167" s="252"/>
      <c r="DG167" s="252"/>
      <c r="DH167" s="255"/>
      <c r="DI167" s="255"/>
      <c r="DJ167" s="255"/>
      <c r="DK167" s="255"/>
      <c r="DL167" s="255"/>
      <c r="DM167" s="255"/>
      <c r="DN167" s="255"/>
      <c r="DO167" s="255"/>
      <c r="DP167" s="255"/>
      <c r="DQ167" s="255"/>
      <c r="DR167" s="255"/>
      <c r="DS167" s="255"/>
      <c r="DT167" s="255"/>
      <c r="DU167" s="257"/>
      <c r="DV167" s="257"/>
      <c r="DW167" s="257"/>
      <c r="DX167" s="257"/>
      <c r="DY167" s="257"/>
      <c r="DZ167" s="257"/>
      <c r="EA167" s="257"/>
      <c r="EB167" s="257"/>
      <c r="EC167" s="257"/>
      <c r="ED167" s="257"/>
      <c r="EE167" s="257"/>
      <c r="EF167" s="257"/>
      <c r="EG167" s="257"/>
      <c r="EH167" s="257"/>
      <c r="EI167" s="257"/>
      <c r="EJ167" s="257"/>
      <c r="EK167" s="257"/>
      <c r="EL167" s="255"/>
      <c r="EM167" s="255"/>
      <c r="EN167" s="255"/>
      <c r="EO167" s="255"/>
      <c r="EP167" s="255"/>
      <c r="EQ167" s="255"/>
      <c r="ER167" s="255"/>
      <c r="ES167" s="255"/>
      <c r="ET167" s="255"/>
      <c r="EU167" s="255"/>
      <c r="EV167" s="255"/>
      <c r="EW167" s="255"/>
      <c r="EX167" s="259"/>
      <c r="EY167" s="87"/>
    </row>
    <row r="168" spans="1:189" ht="6.75" customHeight="1" thickBot="1">
      <c r="A168" s="74"/>
      <c r="B168" s="181"/>
      <c r="C168" s="181"/>
      <c r="D168" s="181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  <c r="AG168" s="163"/>
      <c r="AH168" s="163"/>
      <c r="AI168" s="163"/>
      <c r="AJ168" s="163"/>
      <c r="AK168" s="163"/>
      <c r="AL168" s="163"/>
      <c r="AM168" s="163"/>
      <c r="AN168" s="163"/>
      <c r="AO168" s="163"/>
      <c r="AP168" s="163"/>
      <c r="AQ168" s="163"/>
      <c r="AR168" s="163"/>
      <c r="AS168" s="163"/>
      <c r="AT168" s="163"/>
      <c r="AU168" s="203"/>
      <c r="AV168" s="206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  <c r="BJ168" s="207"/>
      <c r="BK168" s="207"/>
      <c r="BL168" s="207"/>
      <c r="BM168" s="269"/>
      <c r="BN168" s="269"/>
      <c r="BO168" s="270"/>
      <c r="BP168" s="183"/>
      <c r="BQ168" s="184"/>
      <c r="BR168" s="184"/>
      <c r="BS168" s="184"/>
      <c r="BT168" s="184"/>
      <c r="BU168" s="184"/>
      <c r="BV168" s="184"/>
      <c r="BW168" s="184"/>
      <c r="BX168" s="184"/>
      <c r="BY168" s="184"/>
      <c r="BZ168" s="184"/>
      <c r="CA168" s="184"/>
      <c r="CB168" s="184"/>
      <c r="CC168" s="184"/>
      <c r="CD168" s="184"/>
      <c r="CE168" s="184"/>
      <c r="CF168" s="184"/>
      <c r="CG168" s="184"/>
      <c r="CH168" s="184"/>
      <c r="CI168" s="184"/>
      <c r="CJ168" s="74"/>
      <c r="CK168" s="74"/>
      <c r="CL168" s="74"/>
      <c r="CM168" s="74"/>
      <c r="CN168" s="74"/>
      <c r="CO168" s="74"/>
      <c r="CP168" s="74"/>
      <c r="CQ168" s="253"/>
      <c r="CR168" s="254"/>
      <c r="CS168" s="254"/>
      <c r="CT168" s="254"/>
      <c r="CU168" s="254"/>
      <c r="CV168" s="254"/>
      <c r="CW168" s="254"/>
      <c r="CX168" s="254"/>
      <c r="CY168" s="254"/>
      <c r="CZ168" s="254"/>
      <c r="DA168" s="254"/>
      <c r="DB168" s="254"/>
      <c r="DC168" s="254"/>
      <c r="DD168" s="254"/>
      <c r="DE168" s="254"/>
      <c r="DF168" s="254"/>
      <c r="DG168" s="254"/>
      <c r="DH168" s="256"/>
      <c r="DI168" s="256"/>
      <c r="DJ168" s="256"/>
      <c r="DK168" s="256"/>
      <c r="DL168" s="256"/>
      <c r="DM168" s="256"/>
      <c r="DN168" s="256"/>
      <c r="DO168" s="256"/>
      <c r="DP168" s="256"/>
      <c r="DQ168" s="256"/>
      <c r="DR168" s="256"/>
      <c r="DS168" s="256"/>
      <c r="DT168" s="256"/>
      <c r="DU168" s="258"/>
      <c r="DV168" s="258"/>
      <c r="DW168" s="258"/>
      <c r="DX168" s="258"/>
      <c r="DY168" s="258"/>
      <c r="DZ168" s="258"/>
      <c r="EA168" s="258"/>
      <c r="EB168" s="258"/>
      <c r="EC168" s="258"/>
      <c r="ED168" s="258"/>
      <c r="EE168" s="258"/>
      <c r="EF168" s="258"/>
      <c r="EG168" s="258"/>
      <c r="EH168" s="258"/>
      <c r="EI168" s="258"/>
      <c r="EJ168" s="258"/>
      <c r="EK168" s="258"/>
      <c r="EL168" s="256"/>
      <c r="EM168" s="256"/>
      <c r="EN168" s="256"/>
      <c r="EO168" s="256"/>
      <c r="EP168" s="256"/>
      <c r="EQ168" s="256"/>
      <c r="ER168" s="256"/>
      <c r="ES168" s="256"/>
      <c r="ET168" s="256"/>
      <c r="EU168" s="256"/>
      <c r="EV168" s="256"/>
      <c r="EW168" s="256"/>
      <c r="EX168" s="260"/>
      <c r="EY168" s="87"/>
    </row>
    <row r="169" spans="1:189" ht="6.75" customHeight="1">
      <c r="A169" s="74"/>
      <c r="B169" s="181"/>
      <c r="C169" s="181"/>
      <c r="D169" s="182"/>
      <c r="E169" s="210" t="s">
        <v>59</v>
      </c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  <c r="AB169" s="211"/>
      <c r="AC169" s="211"/>
      <c r="AD169" s="211"/>
      <c r="AE169" s="211"/>
      <c r="AF169" s="211"/>
      <c r="AG169" s="211"/>
      <c r="AH169" s="211"/>
      <c r="AI169" s="211"/>
      <c r="AJ169" s="211"/>
      <c r="AK169" s="211"/>
      <c r="AL169" s="211"/>
      <c r="AM169" s="211"/>
      <c r="AN169" s="211"/>
      <c r="AO169" s="211"/>
      <c r="AP169" s="211"/>
      <c r="AQ169" s="211"/>
      <c r="AR169" s="211"/>
      <c r="AS169" s="211"/>
      <c r="AT169" s="211"/>
      <c r="AU169" s="291"/>
      <c r="AV169" s="156">
        <f>SUM(AV160:BL168)</f>
        <v>0</v>
      </c>
      <c r="AW169" s="157"/>
      <c r="AX169" s="157"/>
      <c r="AY169" s="157"/>
      <c r="AZ169" s="157"/>
      <c r="BA169" s="157"/>
      <c r="BB169" s="157"/>
      <c r="BC169" s="157"/>
      <c r="BD169" s="157"/>
      <c r="BE169" s="157"/>
      <c r="BF169" s="157"/>
      <c r="BG169" s="157"/>
      <c r="BH169" s="157"/>
      <c r="BI169" s="157"/>
      <c r="BJ169" s="157"/>
      <c r="BK169" s="157"/>
      <c r="BL169" s="157"/>
      <c r="BM169" s="273" t="s">
        <v>21</v>
      </c>
      <c r="BN169" s="273"/>
      <c r="BO169" s="292"/>
      <c r="BP169" s="183"/>
      <c r="BQ169" s="184"/>
      <c r="BR169" s="184"/>
      <c r="BS169" s="184"/>
      <c r="BT169" s="184"/>
      <c r="BU169" s="184"/>
      <c r="BV169" s="184"/>
      <c r="BW169" s="184"/>
      <c r="BX169" s="184"/>
      <c r="BY169" s="184"/>
      <c r="BZ169" s="184"/>
      <c r="CA169" s="184"/>
      <c r="CB169" s="184"/>
      <c r="CC169" s="184"/>
      <c r="CD169" s="184"/>
      <c r="CE169" s="184"/>
      <c r="CF169" s="184"/>
      <c r="CG169" s="184"/>
      <c r="CH169" s="184"/>
      <c r="CI169" s="184"/>
      <c r="CJ169" s="74"/>
      <c r="CK169" s="74"/>
      <c r="CL169" s="74"/>
      <c r="CM169" s="74"/>
      <c r="CN169" s="74"/>
      <c r="CO169" s="74"/>
      <c r="CP169" s="74"/>
      <c r="CQ169" s="245" t="s">
        <v>60</v>
      </c>
      <c r="CR169" s="246"/>
      <c r="CS169" s="246"/>
      <c r="CT169" s="246"/>
      <c r="CU169" s="246"/>
      <c r="CV169" s="246"/>
      <c r="CW169" s="246"/>
      <c r="CX169" s="246"/>
      <c r="CY169" s="246"/>
      <c r="CZ169" s="246"/>
      <c r="DA169" s="246"/>
      <c r="DB169" s="246"/>
      <c r="DC169" s="246"/>
      <c r="DD169" s="246"/>
      <c r="DE169" s="246"/>
      <c r="DF169" s="246"/>
      <c r="DG169" s="246"/>
      <c r="DH169" s="246"/>
      <c r="DI169" s="246"/>
      <c r="DJ169" s="246"/>
      <c r="DK169" s="246"/>
      <c r="DL169" s="246"/>
      <c r="DM169" s="246"/>
      <c r="DN169" s="246"/>
      <c r="DO169" s="246"/>
      <c r="DP169" s="246"/>
      <c r="DQ169" s="246"/>
      <c r="DR169" s="246"/>
      <c r="DS169" s="246"/>
      <c r="DT169" s="246"/>
      <c r="DU169" s="246"/>
      <c r="DV169" s="246"/>
      <c r="DW169" s="246"/>
      <c r="DX169" s="246"/>
      <c r="DY169" s="246"/>
      <c r="DZ169" s="246"/>
      <c r="EA169" s="246"/>
      <c r="EB169" s="246"/>
      <c r="EC169" s="246"/>
      <c r="ED169" s="246"/>
      <c r="EE169" s="246"/>
      <c r="EF169" s="246"/>
      <c r="EG169" s="246"/>
      <c r="EH169" s="246"/>
      <c r="EI169" s="246"/>
      <c r="EJ169" s="246"/>
      <c r="EK169" s="246"/>
      <c r="EL169" s="246"/>
      <c r="EM169" s="246"/>
      <c r="EN169" s="246"/>
      <c r="EO169" s="246"/>
      <c r="EP169" s="246"/>
      <c r="EQ169" s="246"/>
      <c r="ER169" s="246"/>
      <c r="ES169" s="246"/>
      <c r="ET169" s="246"/>
      <c r="EU169" s="246"/>
      <c r="EV169" s="246"/>
      <c r="EW169" s="246"/>
      <c r="EX169" s="247"/>
      <c r="EY169" s="88"/>
    </row>
    <row r="170" spans="1:189" ht="6.75" customHeight="1">
      <c r="A170" s="74"/>
      <c r="B170" s="181"/>
      <c r="C170" s="181"/>
      <c r="D170" s="182"/>
      <c r="E170" s="210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  <c r="AB170" s="211"/>
      <c r="AC170" s="211"/>
      <c r="AD170" s="211"/>
      <c r="AE170" s="211"/>
      <c r="AF170" s="211"/>
      <c r="AG170" s="211"/>
      <c r="AH170" s="211"/>
      <c r="AI170" s="211"/>
      <c r="AJ170" s="211"/>
      <c r="AK170" s="211"/>
      <c r="AL170" s="211"/>
      <c r="AM170" s="211"/>
      <c r="AN170" s="211"/>
      <c r="AO170" s="211"/>
      <c r="AP170" s="211"/>
      <c r="AQ170" s="211"/>
      <c r="AR170" s="211"/>
      <c r="AS170" s="211"/>
      <c r="AT170" s="211"/>
      <c r="AU170" s="291"/>
      <c r="AV170" s="156"/>
      <c r="AW170" s="157"/>
      <c r="AX170" s="157"/>
      <c r="AY170" s="157"/>
      <c r="AZ170" s="157"/>
      <c r="BA170" s="157"/>
      <c r="BB170" s="157"/>
      <c r="BC170" s="157"/>
      <c r="BD170" s="157"/>
      <c r="BE170" s="157"/>
      <c r="BF170" s="157"/>
      <c r="BG170" s="157"/>
      <c r="BH170" s="157"/>
      <c r="BI170" s="157"/>
      <c r="BJ170" s="157"/>
      <c r="BK170" s="157"/>
      <c r="BL170" s="157"/>
      <c r="BM170" s="273"/>
      <c r="BN170" s="273"/>
      <c r="BO170" s="292"/>
      <c r="BP170" s="183"/>
      <c r="BQ170" s="184"/>
      <c r="BR170" s="184"/>
      <c r="BS170" s="184"/>
      <c r="BT170" s="184"/>
      <c r="BU170" s="184"/>
      <c r="BV170" s="184"/>
      <c r="BW170" s="184"/>
      <c r="BX170" s="184"/>
      <c r="BY170" s="184"/>
      <c r="BZ170" s="184"/>
      <c r="CA170" s="184"/>
      <c r="CB170" s="184"/>
      <c r="CC170" s="184"/>
      <c r="CD170" s="184"/>
      <c r="CE170" s="184"/>
      <c r="CF170" s="184"/>
      <c r="CG170" s="184"/>
      <c r="CH170" s="184"/>
      <c r="CI170" s="184"/>
      <c r="CJ170" s="74"/>
      <c r="CK170" s="74"/>
      <c r="CL170" s="74"/>
      <c r="CM170" s="74"/>
      <c r="CN170" s="74"/>
      <c r="CO170" s="74"/>
      <c r="CP170" s="74"/>
      <c r="CQ170" s="248"/>
      <c r="CR170" s="249"/>
      <c r="CS170" s="249"/>
      <c r="CT170" s="249"/>
      <c r="CU170" s="249"/>
      <c r="CV170" s="249"/>
      <c r="CW170" s="249"/>
      <c r="CX170" s="249"/>
      <c r="CY170" s="249"/>
      <c r="CZ170" s="249"/>
      <c r="DA170" s="249"/>
      <c r="DB170" s="249"/>
      <c r="DC170" s="249"/>
      <c r="DD170" s="249"/>
      <c r="DE170" s="249"/>
      <c r="DF170" s="249"/>
      <c r="DG170" s="249"/>
      <c r="DH170" s="249"/>
      <c r="DI170" s="249"/>
      <c r="DJ170" s="249"/>
      <c r="DK170" s="249"/>
      <c r="DL170" s="249"/>
      <c r="DM170" s="249"/>
      <c r="DN170" s="249"/>
      <c r="DO170" s="249"/>
      <c r="DP170" s="249"/>
      <c r="DQ170" s="249"/>
      <c r="DR170" s="249"/>
      <c r="DS170" s="249"/>
      <c r="DT170" s="249"/>
      <c r="DU170" s="249"/>
      <c r="DV170" s="249"/>
      <c r="DW170" s="249"/>
      <c r="DX170" s="249"/>
      <c r="DY170" s="249"/>
      <c r="DZ170" s="249"/>
      <c r="EA170" s="249"/>
      <c r="EB170" s="249"/>
      <c r="EC170" s="249"/>
      <c r="ED170" s="249"/>
      <c r="EE170" s="249"/>
      <c r="EF170" s="249"/>
      <c r="EG170" s="249"/>
      <c r="EH170" s="249"/>
      <c r="EI170" s="249"/>
      <c r="EJ170" s="249"/>
      <c r="EK170" s="249"/>
      <c r="EL170" s="249"/>
      <c r="EM170" s="249"/>
      <c r="EN170" s="249"/>
      <c r="EO170" s="249"/>
      <c r="EP170" s="249"/>
      <c r="EQ170" s="249"/>
      <c r="ER170" s="249"/>
      <c r="ES170" s="249"/>
      <c r="ET170" s="249"/>
      <c r="EU170" s="249"/>
      <c r="EV170" s="249"/>
      <c r="EW170" s="249"/>
      <c r="EX170" s="250"/>
      <c r="EY170" s="88"/>
    </row>
    <row r="171" spans="1:189" ht="6.75" customHeight="1" thickBot="1">
      <c r="A171" s="74"/>
      <c r="B171" s="181"/>
      <c r="C171" s="181"/>
      <c r="D171" s="182"/>
      <c r="E171" s="210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  <c r="AB171" s="211"/>
      <c r="AC171" s="211"/>
      <c r="AD171" s="211"/>
      <c r="AE171" s="211"/>
      <c r="AF171" s="211"/>
      <c r="AG171" s="211"/>
      <c r="AH171" s="211"/>
      <c r="AI171" s="211"/>
      <c r="AJ171" s="211"/>
      <c r="AK171" s="211"/>
      <c r="AL171" s="211"/>
      <c r="AM171" s="211"/>
      <c r="AN171" s="211"/>
      <c r="AO171" s="211"/>
      <c r="AP171" s="211"/>
      <c r="AQ171" s="211"/>
      <c r="AR171" s="211"/>
      <c r="AS171" s="211"/>
      <c r="AT171" s="211"/>
      <c r="AU171" s="291"/>
      <c r="AV171" s="156"/>
      <c r="AW171" s="157"/>
      <c r="AX171" s="157"/>
      <c r="AY171" s="157"/>
      <c r="AZ171" s="157"/>
      <c r="BA171" s="157"/>
      <c r="BB171" s="157"/>
      <c r="BC171" s="157"/>
      <c r="BD171" s="157"/>
      <c r="BE171" s="157"/>
      <c r="BF171" s="157"/>
      <c r="BG171" s="157"/>
      <c r="BH171" s="157"/>
      <c r="BI171" s="157"/>
      <c r="BJ171" s="157"/>
      <c r="BK171" s="157"/>
      <c r="BL171" s="157"/>
      <c r="BM171" s="273"/>
      <c r="BN171" s="273"/>
      <c r="BO171" s="292"/>
      <c r="BP171" s="183"/>
      <c r="BQ171" s="184"/>
      <c r="BR171" s="184"/>
      <c r="BS171" s="184"/>
      <c r="BT171" s="184"/>
      <c r="BU171" s="184"/>
      <c r="BV171" s="184"/>
      <c r="BW171" s="184"/>
      <c r="BX171" s="184"/>
      <c r="BY171" s="184"/>
      <c r="BZ171" s="184"/>
      <c r="CA171" s="184"/>
      <c r="CB171" s="184"/>
      <c r="CC171" s="184"/>
      <c r="CD171" s="184"/>
      <c r="CE171" s="184"/>
      <c r="CF171" s="184"/>
      <c r="CG171" s="184"/>
      <c r="CH171" s="184"/>
      <c r="CI171" s="184"/>
      <c r="CJ171" s="74"/>
      <c r="CK171" s="74"/>
      <c r="CL171" s="74"/>
      <c r="CM171" s="74"/>
      <c r="CN171" s="74"/>
      <c r="CO171" s="74"/>
      <c r="CP171" s="74"/>
      <c r="CQ171" s="248"/>
      <c r="CR171" s="249"/>
      <c r="CS171" s="249"/>
      <c r="CT171" s="249"/>
      <c r="CU171" s="249"/>
      <c r="CV171" s="249"/>
      <c r="CW171" s="249"/>
      <c r="CX171" s="249"/>
      <c r="CY171" s="249"/>
      <c r="CZ171" s="249"/>
      <c r="DA171" s="249"/>
      <c r="DB171" s="249"/>
      <c r="DC171" s="249"/>
      <c r="DD171" s="249"/>
      <c r="DE171" s="249"/>
      <c r="DF171" s="249"/>
      <c r="DG171" s="249"/>
      <c r="DH171" s="249"/>
      <c r="DI171" s="249"/>
      <c r="DJ171" s="249"/>
      <c r="DK171" s="249"/>
      <c r="DL171" s="249"/>
      <c r="DM171" s="249"/>
      <c r="DN171" s="249"/>
      <c r="DO171" s="249"/>
      <c r="DP171" s="249"/>
      <c r="DQ171" s="249"/>
      <c r="DR171" s="249"/>
      <c r="DS171" s="249"/>
      <c r="DT171" s="249"/>
      <c r="DU171" s="249"/>
      <c r="DV171" s="249"/>
      <c r="DW171" s="249"/>
      <c r="DX171" s="249"/>
      <c r="DY171" s="249"/>
      <c r="DZ171" s="249"/>
      <c r="EA171" s="249"/>
      <c r="EB171" s="249"/>
      <c r="EC171" s="249"/>
      <c r="ED171" s="249"/>
      <c r="EE171" s="249"/>
      <c r="EF171" s="249"/>
      <c r="EG171" s="249"/>
      <c r="EH171" s="249"/>
      <c r="EI171" s="249"/>
      <c r="EJ171" s="249"/>
      <c r="EK171" s="249"/>
      <c r="EL171" s="249"/>
      <c r="EM171" s="249"/>
      <c r="EN171" s="249"/>
      <c r="EO171" s="249"/>
      <c r="EP171" s="249"/>
      <c r="EQ171" s="249"/>
      <c r="ER171" s="249"/>
      <c r="ES171" s="249"/>
      <c r="ET171" s="249"/>
      <c r="EU171" s="249"/>
      <c r="EV171" s="249"/>
      <c r="EW171" s="249"/>
      <c r="EX171" s="250"/>
      <c r="EY171" s="88"/>
    </row>
    <row r="172" spans="1:189" ht="6.75" customHeight="1" thickTop="1">
      <c r="A172" s="74"/>
      <c r="B172" s="262" t="s">
        <v>61</v>
      </c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262"/>
      <c r="W172" s="262"/>
      <c r="X172" s="262"/>
      <c r="Y172" s="262"/>
      <c r="Z172" s="262"/>
      <c r="AA172" s="262"/>
      <c r="AB172" s="262"/>
      <c r="AC172" s="262"/>
      <c r="AD172" s="262"/>
      <c r="AE172" s="262"/>
      <c r="AF172" s="262"/>
      <c r="AG172" s="262"/>
      <c r="AH172" s="262"/>
      <c r="AI172" s="262"/>
      <c r="AJ172" s="262"/>
      <c r="AK172" s="262"/>
      <c r="AL172" s="262"/>
      <c r="AM172" s="262"/>
      <c r="AN172" s="262"/>
      <c r="AO172" s="262"/>
      <c r="AP172" s="262"/>
      <c r="AQ172" s="262"/>
      <c r="AR172" s="262"/>
      <c r="AS172" s="262"/>
      <c r="AT172" s="262"/>
      <c r="AU172" s="263"/>
      <c r="AV172" s="213">
        <f>AV157+AV169</f>
        <v>0</v>
      </c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  <c r="BI172" s="214"/>
      <c r="BJ172" s="214"/>
      <c r="BK172" s="214"/>
      <c r="BL172" s="214"/>
      <c r="BM172" s="271" t="s">
        <v>21</v>
      </c>
      <c r="BN172" s="271"/>
      <c r="BO172" s="272"/>
      <c r="BP172" s="183"/>
      <c r="BQ172" s="184"/>
      <c r="BR172" s="184"/>
      <c r="BS172" s="184"/>
      <c r="BT172" s="184"/>
      <c r="BU172" s="184"/>
      <c r="BV172" s="184"/>
      <c r="BW172" s="184"/>
      <c r="BX172" s="184"/>
      <c r="BY172" s="184"/>
      <c r="BZ172" s="184"/>
      <c r="CA172" s="184"/>
      <c r="CB172" s="184"/>
      <c r="CC172" s="184"/>
      <c r="CD172" s="184"/>
      <c r="CE172" s="184"/>
      <c r="CF172" s="184"/>
      <c r="CG172" s="184"/>
      <c r="CH172" s="184"/>
      <c r="CI172" s="184"/>
      <c r="CJ172" s="74"/>
      <c r="CK172" s="74"/>
      <c r="CL172" s="74"/>
      <c r="CM172" s="74"/>
      <c r="CN172" s="74"/>
      <c r="CO172" s="74"/>
      <c r="CP172" s="74"/>
      <c r="CQ172" s="251" t="str">
        <f>IF(AV172-DV157&lt;0, DV157-AV172, "")</f>
        <v/>
      </c>
      <c r="CR172" s="252"/>
      <c r="CS172" s="252"/>
      <c r="CT172" s="252"/>
      <c r="CU172" s="252"/>
      <c r="CV172" s="252"/>
      <c r="CW172" s="252"/>
      <c r="CX172" s="252"/>
      <c r="CY172" s="252"/>
      <c r="CZ172" s="252"/>
      <c r="DA172" s="252"/>
      <c r="DB172" s="252"/>
      <c r="DC172" s="252"/>
      <c r="DD172" s="252"/>
      <c r="DE172" s="252"/>
      <c r="DF172" s="252"/>
      <c r="DG172" s="252"/>
      <c r="DH172" s="255" t="s">
        <v>57</v>
      </c>
      <c r="DI172" s="255"/>
      <c r="DJ172" s="255"/>
      <c r="DK172" s="255"/>
      <c r="DL172" s="255"/>
      <c r="DM172" s="255"/>
      <c r="DN172" s="255"/>
      <c r="DO172" s="255"/>
      <c r="DP172" s="255"/>
      <c r="DQ172" s="255"/>
      <c r="DR172" s="255"/>
      <c r="DS172" s="255"/>
      <c r="DT172" s="255"/>
      <c r="DU172" s="257" t="str">
        <f>IF(AV172-DV157&gt;0, AV172-DV157, "")</f>
        <v/>
      </c>
      <c r="DV172" s="257"/>
      <c r="DW172" s="257"/>
      <c r="DX172" s="257"/>
      <c r="DY172" s="257"/>
      <c r="DZ172" s="257"/>
      <c r="EA172" s="257"/>
      <c r="EB172" s="257"/>
      <c r="EC172" s="257"/>
      <c r="ED172" s="257"/>
      <c r="EE172" s="257"/>
      <c r="EF172" s="257"/>
      <c r="EG172" s="257"/>
      <c r="EH172" s="257"/>
      <c r="EI172" s="257"/>
      <c r="EJ172" s="257"/>
      <c r="EK172" s="257"/>
      <c r="EL172" s="255" t="s">
        <v>58</v>
      </c>
      <c r="EM172" s="255"/>
      <c r="EN172" s="255"/>
      <c r="EO172" s="255"/>
      <c r="EP172" s="255"/>
      <c r="EQ172" s="255"/>
      <c r="ER172" s="255"/>
      <c r="ES172" s="255"/>
      <c r="ET172" s="255"/>
      <c r="EU172" s="255"/>
      <c r="EV172" s="255"/>
      <c r="EW172" s="255"/>
      <c r="EX172" s="259"/>
      <c r="EY172" s="89"/>
    </row>
    <row r="173" spans="1:189" ht="6.75" customHeight="1">
      <c r="A173" s="74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2"/>
      <c r="U173" s="262"/>
      <c r="V173" s="262"/>
      <c r="W173" s="262"/>
      <c r="X173" s="262"/>
      <c r="Y173" s="262"/>
      <c r="Z173" s="262"/>
      <c r="AA173" s="262"/>
      <c r="AB173" s="262"/>
      <c r="AC173" s="262"/>
      <c r="AD173" s="262"/>
      <c r="AE173" s="262"/>
      <c r="AF173" s="262"/>
      <c r="AG173" s="262"/>
      <c r="AH173" s="262"/>
      <c r="AI173" s="262"/>
      <c r="AJ173" s="262"/>
      <c r="AK173" s="262"/>
      <c r="AL173" s="262"/>
      <c r="AM173" s="262"/>
      <c r="AN173" s="262"/>
      <c r="AO173" s="262"/>
      <c r="AP173" s="262"/>
      <c r="AQ173" s="262"/>
      <c r="AR173" s="262"/>
      <c r="AS173" s="262"/>
      <c r="AT173" s="262"/>
      <c r="AU173" s="263"/>
      <c r="AV173" s="215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273"/>
      <c r="BN173" s="273"/>
      <c r="BO173" s="274"/>
      <c r="BP173" s="183"/>
      <c r="BQ173" s="184"/>
      <c r="BR173" s="184"/>
      <c r="BS173" s="184"/>
      <c r="BT173" s="184"/>
      <c r="BU173" s="184"/>
      <c r="BV173" s="184"/>
      <c r="BW173" s="184"/>
      <c r="BX173" s="184"/>
      <c r="BY173" s="184"/>
      <c r="BZ173" s="184"/>
      <c r="CA173" s="184"/>
      <c r="CB173" s="184"/>
      <c r="CC173" s="184"/>
      <c r="CD173" s="184"/>
      <c r="CE173" s="184"/>
      <c r="CF173" s="184"/>
      <c r="CG173" s="184"/>
      <c r="CH173" s="184"/>
      <c r="CI173" s="184"/>
      <c r="CJ173" s="74"/>
      <c r="CK173" s="74"/>
      <c r="CL173" s="74"/>
      <c r="CM173" s="74"/>
      <c r="CN173" s="74"/>
      <c r="CO173" s="74"/>
      <c r="CP173" s="74"/>
      <c r="CQ173" s="251"/>
      <c r="CR173" s="252"/>
      <c r="CS173" s="252"/>
      <c r="CT173" s="252"/>
      <c r="CU173" s="252"/>
      <c r="CV173" s="252"/>
      <c r="CW173" s="252"/>
      <c r="CX173" s="252"/>
      <c r="CY173" s="252"/>
      <c r="CZ173" s="252"/>
      <c r="DA173" s="252"/>
      <c r="DB173" s="252"/>
      <c r="DC173" s="252"/>
      <c r="DD173" s="252"/>
      <c r="DE173" s="252"/>
      <c r="DF173" s="252"/>
      <c r="DG173" s="252"/>
      <c r="DH173" s="255"/>
      <c r="DI173" s="255"/>
      <c r="DJ173" s="255"/>
      <c r="DK173" s="255"/>
      <c r="DL173" s="255"/>
      <c r="DM173" s="255"/>
      <c r="DN173" s="255"/>
      <c r="DO173" s="255"/>
      <c r="DP173" s="255"/>
      <c r="DQ173" s="255"/>
      <c r="DR173" s="255"/>
      <c r="DS173" s="255"/>
      <c r="DT173" s="255"/>
      <c r="DU173" s="257"/>
      <c r="DV173" s="257"/>
      <c r="DW173" s="257"/>
      <c r="DX173" s="257"/>
      <c r="DY173" s="257"/>
      <c r="DZ173" s="257"/>
      <c r="EA173" s="257"/>
      <c r="EB173" s="257"/>
      <c r="EC173" s="257"/>
      <c r="ED173" s="257"/>
      <c r="EE173" s="257"/>
      <c r="EF173" s="257"/>
      <c r="EG173" s="257"/>
      <c r="EH173" s="257"/>
      <c r="EI173" s="257"/>
      <c r="EJ173" s="257"/>
      <c r="EK173" s="257"/>
      <c r="EL173" s="255"/>
      <c r="EM173" s="255"/>
      <c r="EN173" s="255"/>
      <c r="EO173" s="255"/>
      <c r="EP173" s="255"/>
      <c r="EQ173" s="255"/>
      <c r="ER173" s="255"/>
      <c r="ES173" s="255"/>
      <c r="ET173" s="255"/>
      <c r="EU173" s="255"/>
      <c r="EV173" s="255"/>
      <c r="EW173" s="255"/>
      <c r="EX173" s="259"/>
      <c r="EY173" s="89"/>
    </row>
    <row r="174" spans="1:189" ht="6.75" customHeight="1" thickBot="1">
      <c r="A174" s="74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262"/>
      <c r="AC174" s="262"/>
      <c r="AD174" s="262"/>
      <c r="AE174" s="262"/>
      <c r="AF174" s="262"/>
      <c r="AG174" s="262"/>
      <c r="AH174" s="262"/>
      <c r="AI174" s="262"/>
      <c r="AJ174" s="262"/>
      <c r="AK174" s="262"/>
      <c r="AL174" s="262"/>
      <c r="AM174" s="262"/>
      <c r="AN174" s="262"/>
      <c r="AO174" s="262"/>
      <c r="AP174" s="262"/>
      <c r="AQ174" s="262"/>
      <c r="AR174" s="262"/>
      <c r="AS174" s="262"/>
      <c r="AT174" s="262"/>
      <c r="AU174" s="263"/>
      <c r="AV174" s="216"/>
      <c r="AW174" s="217"/>
      <c r="AX174" s="217"/>
      <c r="AY174" s="217"/>
      <c r="AZ174" s="217"/>
      <c r="BA174" s="217"/>
      <c r="BB174" s="217"/>
      <c r="BC174" s="217"/>
      <c r="BD174" s="217"/>
      <c r="BE174" s="217"/>
      <c r="BF174" s="217"/>
      <c r="BG174" s="217"/>
      <c r="BH174" s="217"/>
      <c r="BI174" s="217"/>
      <c r="BJ174" s="217"/>
      <c r="BK174" s="217"/>
      <c r="BL174" s="217"/>
      <c r="BM174" s="275"/>
      <c r="BN174" s="275"/>
      <c r="BO174" s="276"/>
      <c r="BP174" s="183"/>
      <c r="BQ174" s="184"/>
      <c r="BR174" s="184"/>
      <c r="BS174" s="184"/>
      <c r="BT174" s="184"/>
      <c r="BU174" s="184"/>
      <c r="BV174" s="184"/>
      <c r="BW174" s="184"/>
      <c r="BX174" s="184"/>
      <c r="BY174" s="184"/>
      <c r="BZ174" s="184"/>
      <c r="CA174" s="184"/>
      <c r="CB174" s="184"/>
      <c r="CC174" s="184"/>
      <c r="CD174" s="184"/>
      <c r="CE174" s="184"/>
      <c r="CF174" s="184"/>
      <c r="CG174" s="184"/>
      <c r="CH174" s="184"/>
      <c r="CI174" s="184"/>
      <c r="CJ174" s="74"/>
      <c r="CK174" s="74"/>
      <c r="CL174" s="74"/>
      <c r="CM174" s="74"/>
      <c r="CN174" s="74"/>
      <c r="CO174" s="74"/>
      <c r="CP174" s="74"/>
      <c r="CQ174" s="253"/>
      <c r="CR174" s="254"/>
      <c r="CS174" s="254"/>
      <c r="CT174" s="254"/>
      <c r="CU174" s="254"/>
      <c r="CV174" s="254"/>
      <c r="CW174" s="254"/>
      <c r="CX174" s="254"/>
      <c r="CY174" s="254"/>
      <c r="CZ174" s="254"/>
      <c r="DA174" s="254"/>
      <c r="DB174" s="254"/>
      <c r="DC174" s="254"/>
      <c r="DD174" s="254"/>
      <c r="DE174" s="254"/>
      <c r="DF174" s="254"/>
      <c r="DG174" s="254"/>
      <c r="DH174" s="256"/>
      <c r="DI174" s="256"/>
      <c r="DJ174" s="256"/>
      <c r="DK174" s="256"/>
      <c r="DL174" s="256"/>
      <c r="DM174" s="256"/>
      <c r="DN174" s="256"/>
      <c r="DO174" s="256"/>
      <c r="DP174" s="256"/>
      <c r="DQ174" s="256"/>
      <c r="DR174" s="256"/>
      <c r="DS174" s="256"/>
      <c r="DT174" s="256"/>
      <c r="DU174" s="258"/>
      <c r="DV174" s="258"/>
      <c r="DW174" s="258"/>
      <c r="DX174" s="258"/>
      <c r="DY174" s="258"/>
      <c r="DZ174" s="258"/>
      <c r="EA174" s="258"/>
      <c r="EB174" s="258"/>
      <c r="EC174" s="258"/>
      <c r="ED174" s="258"/>
      <c r="EE174" s="258"/>
      <c r="EF174" s="258"/>
      <c r="EG174" s="258"/>
      <c r="EH174" s="258"/>
      <c r="EI174" s="258"/>
      <c r="EJ174" s="258"/>
      <c r="EK174" s="258"/>
      <c r="EL174" s="256"/>
      <c r="EM174" s="256"/>
      <c r="EN174" s="256"/>
      <c r="EO174" s="256"/>
      <c r="EP174" s="256"/>
      <c r="EQ174" s="256"/>
      <c r="ER174" s="256"/>
      <c r="ES174" s="256"/>
      <c r="ET174" s="256"/>
      <c r="EU174" s="256"/>
      <c r="EV174" s="256"/>
      <c r="EW174" s="256"/>
      <c r="EX174" s="260"/>
      <c r="EY174" s="89"/>
    </row>
    <row r="175" spans="1:189" ht="6.75" customHeight="1" thickTop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74"/>
      <c r="CM175" s="74"/>
      <c r="CN175" s="74"/>
      <c r="CO175" s="74"/>
      <c r="CP175" s="74"/>
      <c r="CQ175" s="74"/>
      <c r="CR175" s="74"/>
      <c r="CS175" s="74"/>
      <c r="CT175" s="74"/>
      <c r="CU175" s="74"/>
      <c r="CV175" s="74"/>
      <c r="CW175" s="74"/>
      <c r="CX175" s="74"/>
      <c r="CY175" s="74"/>
      <c r="CZ175" s="74"/>
      <c r="DA175" s="74"/>
      <c r="DB175" s="74"/>
      <c r="DC175" s="74"/>
      <c r="DD175" s="74"/>
      <c r="DE175" s="74"/>
      <c r="DF175" s="74"/>
      <c r="DG175" s="74"/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74"/>
      <c r="DW175" s="74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74"/>
      <c r="EP175" s="74"/>
      <c r="EQ175" s="74"/>
      <c r="ER175" s="74"/>
      <c r="ES175" s="74"/>
      <c r="ET175" s="74"/>
      <c r="EU175" s="74"/>
      <c r="EV175" s="74"/>
      <c r="EW175" s="74"/>
      <c r="EX175" s="74"/>
      <c r="EY175" s="74"/>
    </row>
    <row r="176" spans="1:189" ht="6.7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  <c r="BX176" s="74"/>
      <c r="BY176" s="74"/>
      <c r="BZ176" s="74"/>
      <c r="CA176" s="74"/>
      <c r="CB176" s="74"/>
      <c r="CC176" s="74"/>
      <c r="CD176" s="74"/>
      <c r="CE176" s="74"/>
      <c r="CF176" s="74"/>
      <c r="CG176" s="74"/>
      <c r="CH176" s="74"/>
      <c r="CI176" s="74"/>
      <c r="CJ176" s="74"/>
      <c r="CK176" s="74"/>
      <c r="CL176" s="74"/>
      <c r="CM176" s="74"/>
      <c r="CN176" s="74"/>
      <c r="CO176" s="74"/>
      <c r="CP176" s="74"/>
      <c r="CQ176" s="74"/>
      <c r="CR176" s="74"/>
      <c r="CS176" s="74"/>
      <c r="CT176" s="74"/>
      <c r="CU176" s="74"/>
      <c r="CV176" s="74"/>
      <c r="CW176" s="74"/>
      <c r="CX176" s="74"/>
      <c r="CY176" s="74"/>
      <c r="CZ176" s="74"/>
      <c r="DA176" s="74"/>
      <c r="DB176" s="74"/>
      <c r="DC176" s="74"/>
      <c r="DD176" s="74"/>
      <c r="DE176" s="74"/>
      <c r="DF176" s="74"/>
      <c r="DG176" s="74"/>
      <c r="DH176" s="74"/>
      <c r="DI176" s="74"/>
      <c r="DJ176" s="74"/>
      <c r="DK176" s="74"/>
      <c r="DL176" s="74"/>
      <c r="DM176" s="74"/>
      <c r="DN176" s="74"/>
      <c r="DO176" s="74"/>
      <c r="DP176" s="74"/>
      <c r="DQ176" s="74"/>
      <c r="DR176" s="74"/>
      <c r="DS176" s="74"/>
      <c r="DT176" s="74"/>
      <c r="DU176" s="74"/>
      <c r="DV176" s="74"/>
      <c r="DW176" s="74"/>
      <c r="DX176" s="74"/>
      <c r="DY176" s="74"/>
      <c r="DZ176" s="74"/>
      <c r="EA176" s="74"/>
      <c r="EB176" s="74"/>
      <c r="EC176" s="74"/>
      <c r="ED176" s="74"/>
      <c r="EE176" s="74"/>
      <c r="EF176" s="74"/>
      <c r="EG176" s="74"/>
      <c r="EH176" s="74"/>
      <c r="EI176" s="74"/>
      <c r="EJ176" s="74"/>
      <c r="EK176" s="74"/>
      <c r="EL176" s="74"/>
      <c r="EM176" s="74"/>
      <c r="EN176" s="74"/>
      <c r="EO176" s="74"/>
      <c r="EP176" s="74"/>
      <c r="EQ176" s="74"/>
      <c r="ER176" s="74"/>
      <c r="ES176" s="74"/>
      <c r="ET176" s="74"/>
      <c r="EU176" s="74"/>
      <c r="EV176" s="74"/>
      <c r="EW176" s="74"/>
      <c r="EX176" s="74"/>
      <c r="EY176" s="74"/>
    </row>
    <row r="177" spans="1:155" ht="6.7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G177" s="74"/>
      <c r="CH177" s="74"/>
      <c r="CI177" s="74"/>
      <c r="CJ177" s="74"/>
      <c r="CK177" s="74"/>
      <c r="CL177" s="74"/>
      <c r="CM177" s="74"/>
      <c r="CN177" s="74"/>
      <c r="CO177" s="74"/>
      <c r="CP177" s="74"/>
      <c r="CQ177" s="74"/>
      <c r="CR177" s="74"/>
      <c r="CS177" s="74"/>
      <c r="CT177" s="74"/>
      <c r="CU177" s="74"/>
      <c r="CV177" s="74"/>
      <c r="CW177" s="74"/>
      <c r="CX177" s="74"/>
      <c r="CY177" s="74"/>
      <c r="CZ177" s="74"/>
      <c r="DA177" s="74"/>
      <c r="DB177" s="74"/>
      <c r="DC177" s="74"/>
      <c r="DD177" s="74"/>
      <c r="DE177" s="74"/>
      <c r="DF177" s="74"/>
      <c r="DG177" s="74"/>
      <c r="DH177" s="74"/>
      <c r="DI177" s="74"/>
      <c r="DJ177" s="74"/>
      <c r="DK177" s="74"/>
      <c r="DL177" s="74"/>
      <c r="DM177" s="74"/>
      <c r="DN177" s="74"/>
      <c r="DO177" s="74"/>
      <c r="DP177" s="74"/>
      <c r="DQ177" s="74"/>
      <c r="DR177" s="74"/>
      <c r="DS177" s="74"/>
      <c r="DT177" s="74"/>
      <c r="DU177" s="74"/>
      <c r="DV177" s="74"/>
      <c r="DW177" s="74"/>
      <c r="DX177" s="74"/>
      <c r="DY177" s="74"/>
      <c r="DZ177" s="74"/>
      <c r="EA177" s="74"/>
      <c r="EB177" s="74"/>
      <c r="EC177" s="74"/>
      <c r="ED177" s="74"/>
      <c r="EE177" s="74"/>
      <c r="EF177" s="74"/>
      <c r="EG177" s="74"/>
      <c r="EH177" s="74"/>
      <c r="EI177" s="74"/>
      <c r="EJ177" s="74"/>
      <c r="EK177" s="74"/>
      <c r="EL177" s="74"/>
      <c r="EM177" s="74"/>
      <c r="EN177" s="74"/>
      <c r="EO177" s="74"/>
      <c r="EP177" s="74"/>
      <c r="EQ177" s="74"/>
      <c r="ER177" s="74"/>
      <c r="ES177" s="74"/>
      <c r="ET177" s="74"/>
      <c r="EU177" s="74"/>
      <c r="EV177" s="74"/>
      <c r="EW177" s="74"/>
      <c r="EX177" s="74"/>
      <c r="EY177" s="74"/>
    </row>
    <row r="178" spans="1:155" ht="5.4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4"/>
      <c r="CA178" s="74"/>
      <c r="CB178" s="74"/>
      <c r="CC178" s="74"/>
      <c r="CD178" s="74"/>
      <c r="CE178" s="74"/>
      <c r="CF178" s="74"/>
      <c r="CG178" s="74"/>
      <c r="CH178" s="74"/>
      <c r="CI178" s="74"/>
      <c r="CJ178" s="74"/>
      <c r="CK178" s="74"/>
      <c r="CL178" s="74"/>
      <c r="CM178" s="74"/>
      <c r="CN178" s="74"/>
      <c r="CO178" s="74"/>
      <c r="CP178" s="74"/>
      <c r="CQ178" s="74"/>
      <c r="CR178" s="74"/>
      <c r="CS178" s="74"/>
      <c r="CT178" s="74"/>
      <c r="CU178" s="74"/>
      <c r="CV178" s="74"/>
      <c r="CW178" s="74"/>
      <c r="CX178" s="74"/>
      <c r="CY178" s="74"/>
      <c r="CZ178" s="74"/>
      <c r="DA178" s="74"/>
      <c r="DB178" s="74"/>
      <c r="DC178" s="74"/>
      <c r="DD178" s="74"/>
      <c r="DE178" s="74"/>
      <c r="DF178" s="74"/>
      <c r="DG178" s="74"/>
      <c r="DH178" s="74"/>
      <c r="DI178" s="74"/>
      <c r="DJ178" s="74"/>
      <c r="DK178" s="74"/>
      <c r="DL178" s="74"/>
      <c r="DM178" s="74"/>
      <c r="DN178" s="74"/>
      <c r="DO178" s="74"/>
      <c r="DP178" s="74"/>
      <c r="DQ178" s="74"/>
      <c r="DR178" s="74"/>
      <c r="DS178" s="74"/>
      <c r="DT178" s="74"/>
      <c r="DU178" s="74"/>
      <c r="DV178" s="74"/>
      <c r="DW178" s="74"/>
      <c r="DX178" s="74"/>
      <c r="DY178" s="74"/>
      <c r="DZ178" s="74"/>
      <c r="EA178" s="74"/>
      <c r="EB178" s="74"/>
      <c r="EC178" s="74"/>
      <c r="ED178" s="74"/>
      <c r="EE178" s="74"/>
      <c r="EF178" s="74"/>
      <c r="EG178" s="74"/>
      <c r="EH178" s="74"/>
      <c r="EI178" s="74"/>
      <c r="EJ178" s="74"/>
      <c r="EK178" s="74"/>
      <c r="EL178" s="74"/>
      <c r="EM178" s="74"/>
      <c r="EN178" s="74"/>
      <c r="EO178" s="74"/>
      <c r="EP178" s="74"/>
      <c r="EQ178" s="74"/>
      <c r="ER178" s="74"/>
      <c r="ES178" s="74"/>
      <c r="ET178" s="74"/>
      <c r="EU178" s="74"/>
      <c r="EV178" s="74"/>
      <c r="EW178" s="74"/>
      <c r="EX178" s="74"/>
      <c r="EY178" s="74"/>
    </row>
    <row r="179" spans="1:155" ht="5.4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4"/>
      <c r="CA179" s="74"/>
      <c r="CB179" s="74"/>
      <c r="CC179" s="74"/>
      <c r="CD179" s="74"/>
      <c r="CE179" s="74"/>
      <c r="CF179" s="74"/>
      <c r="CG179" s="74"/>
      <c r="CH179" s="74"/>
      <c r="CI179" s="74"/>
      <c r="CJ179" s="74"/>
      <c r="CK179" s="74"/>
      <c r="CL179" s="74"/>
      <c r="CM179" s="74"/>
      <c r="CN179" s="74"/>
      <c r="CO179" s="74"/>
      <c r="CP179" s="74"/>
      <c r="CQ179" s="74"/>
      <c r="CR179" s="74"/>
      <c r="CS179" s="74"/>
      <c r="CT179" s="74"/>
      <c r="CU179" s="74"/>
      <c r="CV179" s="74"/>
      <c r="CW179" s="74"/>
      <c r="CX179" s="74"/>
      <c r="CY179" s="74"/>
      <c r="CZ179" s="74"/>
      <c r="DA179" s="74"/>
      <c r="DB179" s="74"/>
      <c r="DC179" s="74"/>
      <c r="DD179" s="74"/>
      <c r="DE179" s="74"/>
      <c r="DF179" s="74"/>
      <c r="DG179" s="74"/>
      <c r="DH179" s="74"/>
      <c r="DI179" s="74"/>
      <c r="DJ179" s="74"/>
      <c r="DK179" s="74"/>
      <c r="DL179" s="74"/>
      <c r="DM179" s="74"/>
      <c r="DN179" s="74"/>
      <c r="DO179" s="74"/>
      <c r="DP179" s="74"/>
      <c r="DQ179" s="74"/>
      <c r="DR179" s="74"/>
      <c r="DS179" s="74"/>
      <c r="DT179" s="74"/>
      <c r="DU179" s="74"/>
      <c r="DV179" s="74"/>
      <c r="DW179" s="74"/>
      <c r="DX179" s="74"/>
      <c r="DY179" s="74"/>
      <c r="DZ179" s="74"/>
      <c r="EA179" s="74"/>
      <c r="EB179" s="74"/>
      <c r="EC179" s="74"/>
      <c r="ED179" s="74"/>
      <c r="EE179" s="74"/>
      <c r="EF179" s="74"/>
      <c r="EG179" s="74"/>
      <c r="EH179" s="74"/>
      <c r="EI179" s="74"/>
      <c r="EJ179" s="74"/>
      <c r="EK179" s="74"/>
      <c r="EL179" s="74"/>
      <c r="EM179" s="74"/>
      <c r="EN179" s="74"/>
      <c r="EO179" s="74"/>
      <c r="EP179" s="74"/>
      <c r="EQ179" s="74"/>
      <c r="ER179" s="74"/>
      <c r="ES179" s="74"/>
      <c r="ET179" s="74"/>
      <c r="EU179" s="74"/>
      <c r="EV179" s="74"/>
      <c r="EW179" s="74"/>
      <c r="EX179" s="74"/>
      <c r="EY179" s="74"/>
    </row>
  </sheetData>
  <mergeCells count="320">
    <mergeCell ref="E169:AU171"/>
    <mergeCell ref="AV169:BL171"/>
    <mergeCell ref="BM169:BO171"/>
    <mergeCell ref="BP169:CI171"/>
    <mergeCell ref="CQ169:EX171"/>
    <mergeCell ref="BM151:BO153"/>
    <mergeCell ref="E145:G156"/>
    <mergeCell ref="H145:AA147"/>
    <mergeCell ref="AB145:AR147"/>
    <mergeCell ref="AS145:AU147"/>
    <mergeCell ref="AV145:BL147"/>
    <mergeCell ref="BM145:BO147"/>
    <mergeCell ref="H148:AA150"/>
    <mergeCell ref="AB148:AR150"/>
    <mergeCell ref="AS148:AU150"/>
    <mergeCell ref="AV148:BL150"/>
    <mergeCell ref="AV160:BL162"/>
    <mergeCell ref="BM160:BO162"/>
    <mergeCell ref="BP160:CF162"/>
    <mergeCell ref="CG160:CI162"/>
    <mergeCell ref="EM151:EO153"/>
    <mergeCell ref="CY154:DU156"/>
    <mergeCell ref="DV154:EL156"/>
    <mergeCell ref="EM154:EO156"/>
    <mergeCell ref="CY145:DU147"/>
    <mergeCell ref="DV145:EL147"/>
    <mergeCell ref="EM145:EO147"/>
    <mergeCell ref="DH172:DT174"/>
    <mergeCell ref="DU172:EK174"/>
    <mergeCell ref="EL172:EX174"/>
    <mergeCell ref="CQ163:EX165"/>
    <mergeCell ref="CQ166:DG168"/>
    <mergeCell ref="DH166:DT168"/>
    <mergeCell ref="DU166:EK168"/>
    <mergeCell ref="EL166:EX168"/>
    <mergeCell ref="DV148:EL150"/>
    <mergeCell ref="EM148:EO150"/>
    <mergeCell ref="DV151:EL153"/>
    <mergeCell ref="DV157:EL159"/>
    <mergeCell ref="EM157:EO159"/>
    <mergeCell ref="CY157:DU159"/>
    <mergeCell ref="E166:AU168"/>
    <mergeCell ref="AV166:BL168"/>
    <mergeCell ref="BM166:BO168"/>
    <mergeCell ref="BP166:CI168"/>
    <mergeCell ref="E163:AU165"/>
    <mergeCell ref="AV163:BL165"/>
    <mergeCell ref="BM163:BO165"/>
    <mergeCell ref="BP163:CF165"/>
    <mergeCell ref="CG163:CI165"/>
    <mergeCell ref="B172:AU174"/>
    <mergeCell ref="AV172:BL174"/>
    <mergeCell ref="BM172:BO174"/>
    <mergeCell ref="BP172:CI174"/>
    <mergeCell ref="CQ172:DG174"/>
    <mergeCell ref="B160:D171"/>
    <mergeCell ref="E160:AU162"/>
    <mergeCell ref="BP145:CI147"/>
    <mergeCell ref="CG154:CI156"/>
    <mergeCell ref="CY148:DU150"/>
    <mergeCell ref="E157:AU159"/>
    <mergeCell ref="AV157:BL159"/>
    <mergeCell ref="BM157:BO159"/>
    <mergeCell ref="BP157:CI159"/>
    <mergeCell ref="CY151:DU153"/>
    <mergeCell ref="BP151:CI153"/>
    <mergeCell ref="H154:AA156"/>
    <mergeCell ref="AB154:AR156"/>
    <mergeCell ref="AS154:AU156"/>
    <mergeCell ref="AV154:BL156"/>
    <mergeCell ref="BM154:BO156"/>
    <mergeCell ref="BP154:CF156"/>
    <mergeCell ref="BM148:BO150"/>
    <mergeCell ref="BP148:CI150"/>
    <mergeCell ref="EM133:EO135"/>
    <mergeCell ref="DB139:DU141"/>
    <mergeCell ref="DV139:EL141"/>
    <mergeCell ref="EM139:EO141"/>
    <mergeCell ref="E139:G144"/>
    <mergeCell ref="H139:AA141"/>
    <mergeCell ref="AB139:AR141"/>
    <mergeCell ref="AS139:AU141"/>
    <mergeCell ref="AV139:BL141"/>
    <mergeCell ref="BM139:BO141"/>
    <mergeCell ref="H142:AA144"/>
    <mergeCell ref="AB142:AR144"/>
    <mergeCell ref="AS142:AU144"/>
    <mergeCell ref="AV142:BL144"/>
    <mergeCell ref="DV142:EL144"/>
    <mergeCell ref="EM142:EO144"/>
    <mergeCell ref="BM142:BO144"/>
    <mergeCell ref="BP142:CI144"/>
    <mergeCell ref="CY136:DA144"/>
    <mergeCell ref="DB136:DU138"/>
    <mergeCell ref="DV136:EL138"/>
    <mergeCell ref="EM136:EO138"/>
    <mergeCell ref="DB142:DU144"/>
    <mergeCell ref="BP130:CF132"/>
    <mergeCell ref="CG130:CI132"/>
    <mergeCell ref="BP136:CF138"/>
    <mergeCell ref="CG136:CI138"/>
    <mergeCell ref="CY130:DA135"/>
    <mergeCell ref="DB130:DU132"/>
    <mergeCell ref="DV130:EL132"/>
    <mergeCell ref="BP139:CI141"/>
    <mergeCell ref="DB133:DU135"/>
    <mergeCell ref="DV133:EL135"/>
    <mergeCell ref="AV127:BO129"/>
    <mergeCell ref="BP127:CI129"/>
    <mergeCell ref="BM133:BO135"/>
    <mergeCell ref="BP133:CI135"/>
    <mergeCell ref="CY127:DU129"/>
    <mergeCell ref="DV127:EL129"/>
    <mergeCell ref="EM127:EO129"/>
    <mergeCell ref="EM130:EO132"/>
    <mergeCell ref="B130:D159"/>
    <mergeCell ref="E130:G138"/>
    <mergeCell ref="H130:AA132"/>
    <mergeCell ref="AB130:AR132"/>
    <mergeCell ref="AS130:AU132"/>
    <mergeCell ref="AV130:BL132"/>
    <mergeCell ref="H133:AA135"/>
    <mergeCell ref="AB133:AR135"/>
    <mergeCell ref="AS133:AU135"/>
    <mergeCell ref="AV133:BL135"/>
    <mergeCell ref="H136:AA138"/>
    <mergeCell ref="AB136:AR138"/>
    <mergeCell ref="AS136:AU138"/>
    <mergeCell ref="AV136:BL138"/>
    <mergeCell ref="BM136:BO138"/>
    <mergeCell ref="BM130:BO132"/>
    <mergeCell ref="H151:AA153"/>
    <mergeCell ref="AB151:AR153"/>
    <mergeCell ref="AS151:AU153"/>
    <mergeCell ref="AV151:BL153"/>
    <mergeCell ref="CY121:DU123"/>
    <mergeCell ref="DV121:EO123"/>
    <mergeCell ref="DU101:EK103"/>
    <mergeCell ref="EL101:EX103"/>
    <mergeCell ref="A109:EY112"/>
    <mergeCell ref="A115:V116"/>
    <mergeCell ref="B118:AM120"/>
    <mergeCell ref="A123:T124"/>
    <mergeCell ref="CX117:DQ118"/>
    <mergeCell ref="B101:AU103"/>
    <mergeCell ref="AV101:BL103"/>
    <mergeCell ref="BM101:BO103"/>
    <mergeCell ref="BP101:CI103"/>
    <mergeCell ref="CQ101:DG103"/>
    <mergeCell ref="DH101:DT103"/>
    <mergeCell ref="CY124:DU126"/>
    <mergeCell ref="DV124:EL126"/>
    <mergeCell ref="EM124:EO126"/>
    <mergeCell ref="B127:AA129"/>
    <mergeCell ref="AB127:AU129"/>
    <mergeCell ref="EM86:EO88"/>
    <mergeCell ref="E95:AU97"/>
    <mergeCell ref="AV95:BL97"/>
    <mergeCell ref="BM95:BO97"/>
    <mergeCell ref="BP95:CI97"/>
    <mergeCell ref="E98:AU100"/>
    <mergeCell ref="AV98:BL100"/>
    <mergeCell ref="BM98:BO100"/>
    <mergeCell ref="BP98:CI100"/>
    <mergeCell ref="CQ98:EX100"/>
    <mergeCell ref="CQ92:EX94"/>
    <mergeCell ref="CQ95:DG97"/>
    <mergeCell ref="DH95:DT97"/>
    <mergeCell ref="DU95:EK97"/>
    <mergeCell ref="EL95:EX97"/>
    <mergeCell ref="B89:D100"/>
    <mergeCell ref="E89:AU91"/>
    <mergeCell ref="AV89:BL91"/>
    <mergeCell ref="BM89:BO91"/>
    <mergeCell ref="BP89:CF91"/>
    <mergeCell ref="CG89:CI91"/>
    <mergeCell ref="EM77:EO79"/>
    <mergeCell ref="E86:AU88"/>
    <mergeCell ref="AV86:BL88"/>
    <mergeCell ref="BM86:BO88"/>
    <mergeCell ref="BP86:CI88"/>
    <mergeCell ref="CY80:DU82"/>
    <mergeCell ref="DV80:EL82"/>
    <mergeCell ref="EM80:EO82"/>
    <mergeCell ref="CY83:DU85"/>
    <mergeCell ref="DV83:EL85"/>
    <mergeCell ref="EM83:EO85"/>
    <mergeCell ref="E92:AU94"/>
    <mergeCell ref="AV92:BL94"/>
    <mergeCell ref="BM92:BO94"/>
    <mergeCell ref="BP92:CF94"/>
    <mergeCell ref="CG92:CI94"/>
    <mergeCell ref="CY86:DU88"/>
    <mergeCell ref="DV86:EL88"/>
    <mergeCell ref="EM68:EO70"/>
    <mergeCell ref="H77:AA79"/>
    <mergeCell ref="AB77:AR79"/>
    <mergeCell ref="AS77:AU79"/>
    <mergeCell ref="AV77:BL79"/>
    <mergeCell ref="BM77:BO79"/>
    <mergeCell ref="BP77:CI79"/>
    <mergeCell ref="DB71:DU73"/>
    <mergeCell ref="DV71:EL73"/>
    <mergeCell ref="EM71:EO73"/>
    <mergeCell ref="CY74:DU76"/>
    <mergeCell ref="DV74:EL76"/>
    <mergeCell ref="EM74:EO76"/>
    <mergeCell ref="CY77:DU79"/>
    <mergeCell ref="DV77:EL79"/>
    <mergeCell ref="AB68:AR70"/>
    <mergeCell ref="AS68:AU70"/>
    <mergeCell ref="AV68:BL70"/>
    <mergeCell ref="BM68:BO70"/>
    <mergeCell ref="BP68:CI70"/>
    <mergeCell ref="H71:AA73"/>
    <mergeCell ref="AB71:AR73"/>
    <mergeCell ref="AS71:AU73"/>
    <mergeCell ref="AV71:BL73"/>
    <mergeCell ref="E74:G85"/>
    <mergeCell ref="H74:AA76"/>
    <mergeCell ref="AB74:AR76"/>
    <mergeCell ref="AS74:AU76"/>
    <mergeCell ref="AV74:BL76"/>
    <mergeCell ref="BM74:BO76"/>
    <mergeCell ref="BP74:CI76"/>
    <mergeCell ref="DB68:DU70"/>
    <mergeCell ref="DV68:EL70"/>
    <mergeCell ref="H80:AA82"/>
    <mergeCell ref="AB80:AR82"/>
    <mergeCell ref="AS80:AU82"/>
    <mergeCell ref="AV80:BL82"/>
    <mergeCell ref="BM80:BO82"/>
    <mergeCell ref="BP80:CI82"/>
    <mergeCell ref="H83:AA85"/>
    <mergeCell ref="AB83:AR85"/>
    <mergeCell ref="AS83:AU85"/>
    <mergeCell ref="AV83:BL85"/>
    <mergeCell ref="BM83:BO85"/>
    <mergeCell ref="BP83:CF85"/>
    <mergeCell ref="CG83:CI85"/>
    <mergeCell ref="E68:G73"/>
    <mergeCell ref="H68:AA70"/>
    <mergeCell ref="BM71:BO73"/>
    <mergeCell ref="BP71:CI73"/>
    <mergeCell ref="CY65:DA73"/>
    <mergeCell ref="DB65:DU67"/>
    <mergeCell ref="DV65:EL67"/>
    <mergeCell ref="CY56:DU58"/>
    <mergeCell ref="DV56:EL58"/>
    <mergeCell ref="EM56:EO58"/>
    <mergeCell ref="H65:AA67"/>
    <mergeCell ref="AB65:AR67"/>
    <mergeCell ref="AS65:AU67"/>
    <mergeCell ref="AV65:BL67"/>
    <mergeCell ref="BM65:BO67"/>
    <mergeCell ref="BP65:CF67"/>
    <mergeCell ref="CG65:CI67"/>
    <mergeCell ref="CY59:DA64"/>
    <mergeCell ref="DB59:DU61"/>
    <mergeCell ref="DV59:EL61"/>
    <mergeCell ref="EM59:EO61"/>
    <mergeCell ref="EM62:EO64"/>
    <mergeCell ref="EM65:EO67"/>
    <mergeCell ref="DB62:DU64"/>
    <mergeCell ref="DV62:EL64"/>
    <mergeCell ref="BM62:BO64"/>
    <mergeCell ref="AV59:BL61"/>
    <mergeCell ref="BM59:BO61"/>
    <mergeCell ref="BP59:CF61"/>
    <mergeCell ref="CG59:CI61"/>
    <mergeCell ref="CY53:DU55"/>
    <mergeCell ref="DV53:EL55"/>
    <mergeCell ref="EM53:EO55"/>
    <mergeCell ref="H62:AA64"/>
    <mergeCell ref="AB62:AR64"/>
    <mergeCell ref="AS62:AU64"/>
    <mergeCell ref="AV62:BL64"/>
    <mergeCell ref="BP62:CI64"/>
    <mergeCell ref="A52:T53"/>
    <mergeCell ref="B56:AA58"/>
    <mergeCell ref="AB56:AU58"/>
    <mergeCell ref="AV56:BO58"/>
    <mergeCell ref="BP56:CI58"/>
    <mergeCell ref="CY50:DU52"/>
    <mergeCell ref="DV50:EO52"/>
    <mergeCell ref="B59:D88"/>
    <mergeCell ref="E59:G67"/>
    <mergeCell ref="H59:AA61"/>
    <mergeCell ref="AB59:AR61"/>
    <mergeCell ref="AS59:AU61"/>
    <mergeCell ref="A38:EY41"/>
    <mergeCell ref="B24:X26"/>
    <mergeCell ref="Y24:AA26"/>
    <mergeCell ref="AQ24:BJ26"/>
    <mergeCell ref="BK24:BM26"/>
    <mergeCell ref="BQ24:DH26"/>
    <mergeCell ref="DM24:EK26"/>
    <mergeCell ref="A44:V45"/>
    <mergeCell ref="B47:AM49"/>
    <mergeCell ref="CX46:DQ47"/>
    <mergeCell ref="A21:P22"/>
    <mergeCell ref="AP21:BJ22"/>
    <mergeCell ref="BP21:CC22"/>
    <mergeCell ref="DL21:DZ22"/>
    <mergeCell ref="A28:V29"/>
    <mergeCell ref="AP28:BB29"/>
    <mergeCell ref="B31:AL35"/>
    <mergeCell ref="AQ31:BJ33"/>
    <mergeCell ref="BK31:BM33"/>
    <mergeCell ref="A1:EY5"/>
    <mergeCell ref="A8:EY11"/>
    <mergeCell ref="A14:P15"/>
    <mergeCell ref="AP14:BJ15"/>
    <mergeCell ref="BP14:CC15"/>
    <mergeCell ref="DL14:DZ15"/>
    <mergeCell ref="B17:AL19"/>
    <mergeCell ref="AQ17:BJ19"/>
    <mergeCell ref="BK17:BM19"/>
    <mergeCell ref="BQ17:DH19"/>
    <mergeCell ref="DM17:EK19"/>
  </mergeCells>
  <phoneticPr fontId="1"/>
  <pageMargins left="0.70866141732283472" right="0.70866141732283472" top="0" bottom="0" header="0.31496062992125984" footer="0.31496062992125984"/>
  <pageSetup paperSize="8" scale="8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津波浸水">
              <controlPr defaultSize="0" autoFill="0" autoPict="0">
                <anchor moveWithCells="1">
                  <from>
                    <xdr:col>66</xdr:col>
                    <xdr:colOff>0</xdr:colOff>
                    <xdr:row>267</xdr:row>
                    <xdr:rowOff>0</xdr:rowOff>
                  </from>
                  <to>
                    <xdr:col>82</xdr:col>
                    <xdr:colOff>57150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策定および改訂（例）">
              <controlPr defaultSize="0" autoFill="0" autoPict="0">
                <anchor moveWithCells="1">
                  <from>
                    <xdr:col>122</xdr:col>
                    <xdr:colOff>9525</xdr:colOff>
                    <xdr:row>20</xdr:row>
                    <xdr:rowOff>9525</xdr:rowOff>
                  </from>
                  <to>
                    <xdr:col>147</xdr:col>
                    <xdr:colOff>19050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液状化">
              <controlPr defaultSize="0" autoFill="0" autoPict="0">
                <anchor moveWithCells="1">
                  <from>
                    <xdr:col>66</xdr:col>
                    <xdr:colOff>66675</xdr:colOff>
                    <xdr:row>267</xdr:row>
                    <xdr:rowOff>0</xdr:rowOff>
                  </from>
                  <to>
                    <xdr:col>92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津波浸水（例）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160</xdr:col>
                    <xdr:colOff>19050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液状化（例）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土砂災害">
              <controlPr defaultSize="0" autoFill="0" autoPict="0">
                <anchor moveWithCells="1">
                  <from>
                    <xdr:col>67</xdr:col>
                    <xdr:colOff>0</xdr:colOff>
                    <xdr:row>267</xdr:row>
                    <xdr:rowOff>0</xdr:rowOff>
                  </from>
                  <to>
                    <xdr:col>92</xdr:col>
                    <xdr:colOff>19050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Group Box 8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166</xdr:col>
                    <xdr:colOff>38100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6" name="Check Box 23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7" name="Check Box 24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8" name="Check Box 25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9" name="Check Box 26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0" name="Check Box 27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31" name="Check Box 28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2" name="Check Box 2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3" name="Check Box 3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4" name="Check Box 3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35" name="Check Box 32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36" name="Check Box 33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2" r:id="rId37" name="Check Box 34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3" r:id="rId38" name="Check Box 35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4" r:id="rId39" name="Check Box 36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5" r:id="rId40" name="Check Box 37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6" r:id="rId41" name="Check Box 38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7" r:id="rId42" name="Check Box 39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8" r:id="rId43" name="Check Box 40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44" name="Check Box 41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45" name="Check Box 42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46" name="Check Box 43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47" name="Check Box 44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48" name="Check Box 45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49" name="Check Box 46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16C217F-7391-48D2-9FEB-3EF15F7900B0}">
          <x14:formula1>
            <xm:f>プルダウン参照元!$J$2:$J$15</xm:f>
          </x14:formula1>
          <xm:sqref>B17:AL19</xm:sqref>
        </x14:dataValidation>
        <x14:dataValidation type="list" allowBlank="1" showInputMessage="1" showErrorMessage="1" xr:uid="{B6C5A0DD-DDBA-4C3B-8F00-071127CDE144}">
          <x14:formula1>
            <xm:f>プルダウン参照元!$A$2:$A$5</xm:f>
          </x14:formula1>
          <xm:sqref>BQ17:DH19</xm:sqref>
        </x14:dataValidation>
        <x14:dataValidation type="list" allowBlank="1" showInputMessage="1" showErrorMessage="1" xr:uid="{922BAC32-3A0F-451D-A9AE-D1C1F1DA92D4}">
          <x14:formula1>
            <xm:f>プルダウン参照元!$A$8:$A$10</xm:f>
          </x14:formula1>
          <xm:sqref>BQ24:DH26</xm:sqref>
        </x14:dataValidation>
        <x14:dataValidation type="list" allowBlank="1" showInputMessage="1" showErrorMessage="1" xr:uid="{9CC049A6-5C28-4BFE-87FC-402DCE25D3D2}">
          <x14:formula1>
            <xm:f>プルダウン参照元!$D$2:$D$6</xm:f>
          </x14:formula1>
          <xm:sqref>B47:AM50 B118:AM121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7CC2-F95C-42C2-9ACD-81247F7FDB99}">
  <dimension ref="A1:ES179"/>
  <sheetViews>
    <sheetView showGridLines="0" tabSelected="1" view="pageBreakPreview" topLeftCell="A8" zoomScaleNormal="70" zoomScaleSheetLayoutView="100" workbookViewId="0">
      <selection activeCell="AQ27" sqref="AQ27"/>
    </sheetView>
  </sheetViews>
  <sheetFormatPr defaultColWidth="8.625" defaultRowHeight="5.45" customHeight="1"/>
  <cols>
    <col min="1" max="675" width="0.875" style="1" customWidth="1"/>
    <col min="676" max="909" width="1.375" style="1" customWidth="1"/>
    <col min="910" max="16384" width="8.625" style="1"/>
  </cols>
  <sheetData>
    <row r="1" spans="1:120" ht="6.75" customHeight="1">
      <c r="A1" s="95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</row>
    <row r="2" spans="1:120" ht="6.7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</row>
    <row r="3" spans="1:120" ht="6.7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  <c r="DC3" s="95"/>
      <c r="DD3" s="95"/>
      <c r="DE3" s="95"/>
      <c r="DF3" s="95"/>
      <c r="DG3" s="95"/>
      <c r="DH3" s="95"/>
      <c r="DI3" s="95"/>
      <c r="DJ3" s="95"/>
      <c r="DK3" s="95"/>
    </row>
    <row r="4" spans="1:120" ht="6.7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</row>
    <row r="5" spans="1:120" ht="6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</row>
    <row r="6" spans="1:120" ht="6.75" customHeight="1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</row>
    <row r="7" spans="1:120" ht="6.75" customHeight="1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  <c r="CB7" s="75"/>
      <c r="CC7" s="75"/>
      <c r="CD7" s="75"/>
      <c r="CE7" s="75"/>
      <c r="CF7" s="75"/>
      <c r="CG7" s="75"/>
      <c r="CH7" s="75"/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4"/>
      <c r="DE7" s="74"/>
      <c r="DF7" s="74"/>
      <c r="DG7" s="74"/>
      <c r="DH7" s="74"/>
      <c r="DI7" s="74"/>
      <c r="DJ7" s="74"/>
      <c r="DK7" s="74"/>
    </row>
    <row r="8" spans="1:120" ht="6.75" customHeight="1">
      <c r="A8" s="96" t="s">
        <v>75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</row>
    <row r="9" spans="1:120" ht="6.75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</row>
    <row r="10" spans="1:120" ht="6.75" customHeight="1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</row>
    <row r="11" spans="1:120" ht="6.75" customHeight="1">
      <c r="A11" s="96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</row>
    <row r="12" spans="1:120" ht="6.75" customHeight="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</row>
    <row r="13" spans="1:120" ht="6.75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</row>
    <row r="14" spans="1:120" ht="6.75" customHeight="1">
      <c r="A14" s="97" t="s">
        <v>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97" t="s">
        <v>3</v>
      </c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74"/>
      <c r="BL14" s="74"/>
      <c r="BM14" s="74"/>
      <c r="BN14" s="77"/>
      <c r="BO14" s="77"/>
      <c r="BP14" s="98" t="s">
        <v>4</v>
      </c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4"/>
      <c r="CQ14" s="98" t="s">
        <v>5</v>
      </c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77"/>
      <c r="DG14" s="77"/>
      <c r="DH14" s="77"/>
      <c r="DI14" s="77"/>
      <c r="DJ14" s="77"/>
      <c r="DK14" s="77"/>
      <c r="DL14" s="5"/>
      <c r="DM14" s="5"/>
      <c r="DN14" s="5"/>
      <c r="DO14" s="5"/>
      <c r="DP14" s="5"/>
    </row>
    <row r="15" spans="1:120" ht="6.75" customHeight="1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74"/>
      <c r="BL15" s="74"/>
      <c r="BM15" s="74"/>
      <c r="BN15" s="77"/>
      <c r="BO15" s="77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4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77"/>
      <c r="DG15" s="77"/>
      <c r="DH15" s="77"/>
      <c r="DI15" s="77"/>
      <c r="DJ15" s="77"/>
      <c r="DK15" s="77"/>
      <c r="DL15" s="5"/>
      <c r="DM15" s="5"/>
      <c r="DN15" s="5"/>
      <c r="DO15" s="5"/>
      <c r="DP15" s="5"/>
    </row>
    <row r="16" spans="1:120" ht="6.75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7"/>
      <c r="BO16" s="77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5"/>
      <c r="DM16" s="5"/>
      <c r="DN16" s="5"/>
      <c r="DO16" s="5"/>
      <c r="DP16" s="5"/>
    </row>
    <row r="17" spans="1:120" ht="6.75" customHeight="1">
      <c r="A17" s="74"/>
      <c r="B17" s="412">
        <f>入力シート!B17</f>
        <v>0</v>
      </c>
      <c r="C17" s="413"/>
      <c r="D17" s="413"/>
      <c r="E17" s="413"/>
      <c r="F17" s="413"/>
      <c r="G17" s="413"/>
      <c r="H17" s="413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3"/>
      <c r="AL17" s="414"/>
      <c r="AM17" s="80"/>
      <c r="AN17" s="80"/>
      <c r="AO17" s="80"/>
      <c r="AP17" s="74"/>
      <c r="AQ17" s="392">
        <f>入力シート!AQ17</f>
        <v>0</v>
      </c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393"/>
      <c r="BC17" s="393"/>
      <c r="BD17" s="393"/>
      <c r="BE17" s="393"/>
      <c r="BF17" s="393"/>
      <c r="BG17" s="393"/>
      <c r="BH17" s="393"/>
      <c r="BI17" s="393"/>
      <c r="BJ17" s="394"/>
      <c r="BK17" s="401" t="s">
        <v>6</v>
      </c>
      <c r="BL17" s="401"/>
      <c r="BM17" s="401"/>
      <c r="BN17" s="91"/>
      <c r="BO17" s="91"/>
      <c r="BP17" s="74"/>
      <c r="BQ17" s="297">
        <f>入力シート!BQ17</f>
        <v>0</v>
      </c>
      <c r="BR17" s="298"/>
      <c r="BS17" s="298"/>
      <c r="BT17" s="298"/>
      <c r="BU17" s="298"/>
      <c r="BV17" s="298"/>
      <c r="BW17" s="298"/>
      <c r="BX17" s="298"/>
      <c r="BY17" s="298"/>
      <c r="BZ17" s="298"/>
      <c r="CA17" s="298"/>
      <c r="CB17" s="298"/>
      <c r="CC17" s="298"/>
      <c r="CD17" s="298"/>
      <c r="CE17" s="298"/>
      <c r="CF17" s="298"/>
      <c r="CG17" s="298"/>
      <c r="CH17" s="298"/>
      <c r="CI17" s="298"/>
      <c r="CJ17" s="298"/>
      <c r="CK17" s="298"/>
      <c r="CL17" s="298"/>
      <c r="CM17" s="299"/>
      <c r="CN17" s="91"/>
      <c r="CO17" s="91"/>
      <c r="CP17" s="91"/>
      <c r="CQ17" s="77"/>
      <c r="CR17" s="374" t="e">
        <f>入力シート!DM17</f>
        <v>#N/A</v>
      </c>
      <c r="CS17" s="375"/>
      <c r="CT17" s="375"/>
      <c r="CU17" s="375"/>
      <c r="CV17" s="375"/>
      <c r="CW17" s="375"/>
      <c r="CX17" s="375"/>
      <c r="CY17" s="375"/>
      <c r="CZ17" s="375"/>
      <c r="DA17" s="375"/>
      <c r="DB17" s="375"/>
      <c r="DC17" s="375"/>
      <c r="DD17" s="375"/>
      <c r="DE17" s="375"/>
      <c r="DF17" s="375"/>
      <c r="DG17" s="375"/>
      <c r="DH17" s="375"/>
      <c r="DI17" s="375"/>
      <c r="DJ17" s="376"/>
      <c r="DK17" s="91"/>
      <c r="DL17" s="92"/>
      <c r="DM17" s="92"/>
      <c r="DN17" s="92"/>
      <c r="DO17" s="92"/>
      <c r="DP17" s="92"/>
    </row>
    <row r="18" spans="1:120" ht="6.75" customHeight="1">
      <c r="A18" s="74"/>
      <c r="B18" s="415"/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6"/>
      <c r="AL18" s="417"/>
      <c r="AM18" s="80"/>
      <c r="AN18" s="80"/>
      <c r="AO18" s="80"/>
      <c r="AP18" s="74"/>
      <c r="AQ18" s="395"/>
      <c r="AR18" s="396"/>
      <c r="AS18" s="396"/>
      <c r="AT18" s="396"/>
      <c r="AU18" s="396"/>
      <c r="AV18" s="396"/>
      <c r="AW18" s="396"/>
      <c r="AX18" s="396"/>
      <c r="AY18" s="396"/>
      <c r="AZ18" s="396"/>
      <c r="BA18" s="396"/>
      <c r="BB18" s="396"/>
      <c r="BC18" s="396"/>
      <c r="BD18" s="396"/>
      <c r="BE18" s="396"/>
      <c r="BF18" s="396"/>
      <c r="BG18" s="396"/>
      <c r="BH18" s="396"/>
      <c r="BI18" s="396"/>
      <c r="BJ18" s="397"/>
      <c r="BK18" s="401"/>
      <c r="BL18" s="401"/>
      <c r="BM18" s="401"/>
      <c r="BN18" s="91"/>
      <c r="BO18" s="91"/>
      <c r="BP18" s="74"/>
      <c r="BQ18" s="300"/>
      <c r="BR18" s="301"/>
      <c r="BS18" s="301"/>
      <c r="BT18" s="301"/>
      <c r="BU18" s="301"/>
      <c r="BV18" s="301"/>
      <c r="BW18" s="301"/>
      <c r="BX18" s="301"/>
      <c r="BY18" s="301"/>
      <c r="BZ18" s="301"/>
      <c r="CA18" s="301"/>
      <c r="CB18" s="301"/>
      <c r="CC18" s="301"/>
      <c r="CD18" s="301"/>
      <c r="CE18" s="301"/>
      <c r="CF18" s="301"/>
      <c r="CG18" s="301"/>
      <c r="CH18" s="301"/>
      <c r="CI18" s="301"/>
      <c r="CJ18" s="301"/>
      <c r="CK18" s="301"/>
      <c r="CL18" s="301"/>
      <c r="CM18" s="302"/>
      <c r="CN18" s="91"/>
      <c r="CO18" s="91"/>
      <c r="CP18" s="91"/>
      <c r="CQ18" s="77"/>
      <c r="CR18" s="377"/>
      <c r="CS18" s="378"/>
      <c r="CT18" s="378"/>
      <c r="CU18" s="378"/>
      <c r="CV18" s="378"/>
      <c r="CW18" s="378"/>
      <c r="CX18" s="378"/>
      <c r="CY18" s="378"/>
      <c r="CZ18" s="378"/>
      <c r="DA18" s="378"/>
      <c r="DB18" s="378"/>
      <c r="DC18" s="378"/>
      <c r="DD18" s="378"/>
      <c r="DE18" s="378"/>
      <c r="DF18" s="378"/>
      <c r="DG18" s="378"/>
      <c r="DH18" s="378"/>
      <c r="DI18" s="378"/>
      <c r="DJ18" s="379"/>
      <c r="DK18" s="91"/>
      <c r="DL18" s="92"/>
      <c r="DM18" s="92"/>
      <c r="DN18" s="92"/>
      <c r="DO18" s="92"/>
      <c r="DP18" s="92"/>
    </row>
    <row r="19" spans="1:120" ht="6.75" customHeight="1">
      <c r="A19" s="74"/>
      <c r="B19" s="418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  <c r="AC19" s="419"/>
      <c r="AD19" s="419"/>
      <c r="AE19" s="419"/>
      <c r="AF19" s="419"/>
      <c r="AG19" s="419"/>
      <c r="AH19" s="419"/>
      <c r="AI19" s="419"/>
      <c r="AJ19" s="419"/>
      <c r="AK19" s="419"/>
      <c r="AL19" s="420"/>
      <c r="AM19" s="80"/>
      <c r="AN19" s="80"/>
      <c r="AO19" s="80"/>
      <c r="AP19" s="74"/>
      <c r="AQ19" s="398"/>
      <c r="AR19" s="399"/>
      <c r="AS19" s="399"/>
      <c r="AT19" s="399"/>
      <c r="AU19" s="399"/>
      <c r="AV19" s="399"/>
      <c r="AW19" s="399"/>
      <c r="AX19" s="399"/>
      <c r="AY19" s="399"/>
      <c r="AZ19" s="399"/>
      <c r="BA19" s="399"/>
      <c r="BB19" s="399"/>
      <c r="BC19" s="399"/>
      <c r="BD19" s="399"/>
      <c r="BE19" s="399"/>
      <c r="BF19" s="399"/>
      <c r="BG19" s="399"/>
      <c r="BH19" s="399"/>
      <c r="BI19" s="399"/>
      <c r="BJ19" s="400"/>
      <c r="BK19" s="401"/>
      <c r="BL19" s="401"/>
      <c r="BM19" s="401"/>
      <c r="BN19" s="91"/>
      <c r="BO19" s="91"/>
      <c r="BP19" s="74"/>
      <c r="BQ19" s="300"/>
      <c r="BR19" s="301"/>
      <c r="BS19" s="301"/>
      <c r="BT19" s="301"/>
      <c r="BU19" s="301"/>
      <c r="BV19" s="301"/>
      <c r="BW19" s="301"/>
      <c r="BX19" s="301"/>
      <c r="BY19" s="301"/>
      <c r="BZ19" s="301"/>
      <c r="CA19" s="301"/>
      <c r="CB19" s="301"/>
      <c r="CC19" s="301"/>
      <c r="CD19" s="301"/>
      <c r="CE19" s="301"/>
      <c r="CF19" s="301"/>
      <c r="CG19" s="301"/>
      <c r="CH19" s="301"/>
      <c r="CI19" s="301"/>
      <c r="CJ19" s="301"/>
      <c r="CK19" s="301"/>
      <c r="CL19" s="301"/>
      <c r="CM19" s="302"/>
      <c r="CN19" s="91"/>
      <c r="CO19" s="91"/>
      <c r="CP19" s="91"/>
      <c r="CQ19" s="77"/>
      <c r="CR19" s="377"/>
      <c r="CS19" s="378"/>
      <c r="CT19" s="378"/>
      <c r="CU19" s="378"/>
      <c r="CV19" s="378"/>
      <c r="CW19" s="378"/>
      <c r="CX19" s="378"/>
      <c r="CY19" s="378"/>
      <c r="CZ19" s="378"/>
      <c r="DA19" s="378"/>
      <c r="DB19" s="378"/>
      <c r="DC19" s="378"/>
      <c r="DD19" s="378"/>
      <c r="DE19" s="378"/>
      <c r="DF19" s="378"/>
      <c r="DG19" s="378"/>
      <c r="DH19" s="378"/>
      <c r="DI19" s="378"/>
      <c r="DJ19" s="379"/>
      <c r="DK19" s="91"/>
      <c r="DL19" s="90"/>
      <c r="DM19" s="90"/>
      <c r="DN19" s="90"/>
      <c r="DO19" s="90"/>
      <c r="DP19" s="90"/>
    </row>
    <row r="20" spans="1:120" ht="6.7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7"/>
      <c r="BO20" s="77"/>
      <c r="BP20" s="77"/>
      <c r="BQ20" s="303"/>
      <c r="BR20" s="304"/>
      <c r="BS20" s="304"/>
      <c r="BT20" s="304"/>
      <c r="BU20" s="304"/>
      <c r="BV20" s="304"/>
      <c r="BW20" s="304"/>
      <c r="BX20" s="304"/>
      <c r="BY20" s="304"/>
      <c r="BZ20" s="304"/>
      <c r="CA20" s="304"/>
      <c r="CB20" s="304"/>
      <c r="CC20" s="304"/>
      <c r="CD20" s="304"/>
      <c r="CE20" s="304"/>
      <c r="CF20" s="304"/>
      <c r="CG20" s="304"/>
      <c r="CH20" s="304"/>
      <c r="CI20" s="304"/>
      <c r="CJ20" s="304"/>
      <c r="CK20" s="304"/>
      <c r="CL20" s="304"/>
      <c r="CM20" s="305"/>
      <c r="CN20" s="77"/>
      <c r="CO20" s="77"/>
      <c r="CP20" s="77"/>
      <c r="CQ20" s="77"/>
      <c r="CR20" s="380"/>
      <c r="CS20" s="381"/>
      <c r="CT20" s="381"/>
      <c r="CU20" s="381"/>
      <c r="CV20" s="381"/>
      <c r="CW20" s="381"/>
      <c r="CX20" s="381"/>
      <c r="CY20" s="381"/>
      <c r="CZ20" s="381"/>
      <c r="DA20" s="381"/>
      <c r="DB20" s="381"/>
      <c r="DC20" s="381"/>
      <c r="DD20" s="381"/>
      <c r="DE20" s="381"/>
      <c r="DF20" s="381"/>
      <c r="DG20" s="381"/>
      <c r="DH20" s="381"/>
      <c r="DI20" s="381"/>
      <c r="DJ20" s="382"/>
      <c r="DK20" s="74"/>
    </row>
    <row r="21" spans="1:120" ht="6.75" customHeight="1">
      <c r="A21" s="97" t="s">
        <v>7</v>
      </c>
      <c r="B21" s="97" t="s">
        <v>8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97" t="s">
        <v>9</v>
      </c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74"/>
      <c r="BL21" s="74"/>
      <c r="BM21" s="74"/>
      <c r="BN21" s="77"/>
      <c r="BO21" s="77"/>
      <c r="BP21" s="77"/>
      <c r="BQ21" s="77"/>
      <c r="BR21" s="77"/>
      <c r="BS21" s="77"/>
      <c r="BT21" s="77"/>
      <c r="BU21" s="74"/>
      <c r="BV21" s="74"/>
      <c r="BW21" s="74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</row>
    <row r="22" spans="1:120" ht="6.7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74"/>
      <c r="BL22" s="74"/>
      <c r="BM22" s="74"/>
      <c r="BN22" s="77"/>
      <c r="BO22" s="77"/>
      <c r="BP22" s="77"/>
      <c r="BQ22" s="77"/>
      <c r="BR22" s="77"/>
      <c r="BS22" s="77"/>
      <c r="BT22" s="77"/>
      <c r="BU22" s="74"/>
      <c r="BV22" s="74"/>
      <c r="BW22" s="74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</row>
    <row r="23" spans="1:120" ht="6.75" customHeight="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7"/>
      <c r="BO23" s="77"/>
      <c r="BP23" s="98" t="s">
        <v>10</v>
      </c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98" t="s">
        <v>5</v>
      </c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77"/>
      <c r="DG23" s="77"/>
      <c r="DH23" s="77"/>
      <c r="DI23" s="77"/>
      <c r="DJ23" s="77"/>
      <c r="DK23" s="74"/>
    </row>
    <row r="24" spans="1:120" ht="6.75" customHeight="1">
      <c r="A24" s="74"/>
      <c r="B24" s="402">
        <f>入力シート!B24</f>
        <v>0</v>
      </c>
      <c r="C24" s="403"/>
      <c r="D24" s="403"/>
      <c r="E24" s="403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4"/>
      <c r="U24" s="404"/>
      <c r="V24" s="404"/>
      <c r="W24" s="404"/>
      <c r="X24" s="405"/>
      <c r="Y24" s="401" t="s">
        <v>11</v>
      </c>
      <c r="Z24" s="401"/>
      <c r="AA24" s="401"/>
      <c r="AB24" s="74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4"/>
      <c r="AQ24" s="392">
        <f>入力シート!AQ24</f>
        <v>0</v>
      </c>
      <c r="AR24" s="393"/>
      <c r="AS24" s="393"/>
      <c r="AT24" s="393"/>
      <c r="AU24" s="393"/>
      <c r="AV24" s="393"/>
      <c r="AW24" s="393"/>
      <c r="AX24" s="393"/>
      <c r="AY24" s="393"/>
      <c r="AZ24" s="393"/>
      <c r="BA24" s="393"/>
      <c r="BB24" s="393"/>
      <c r="BC24" s="393"/>
      <c r="BD24" s="393"/>
      <c r="BE24" s="393"/>
      <c r="BF24" s="393"/>
      <c r="BG24" s="393"/>
      <c r="BH24" s="393"/>
      <c r="BI24" s="393"/>
      <c r="BJ24" s="394"/>
      <c r="BK24" s="401" t="s">
        <v>6</v>
      </c>
      <c r="BL24" s="401"/>
      <c r="BM24" s="401"/>
      <c r="BN24" s="91"/>
      <c r="BO24" s="91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91"/>
      <c r="CO24" s="91"/>
      <c r="CP24" s="91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77"/>
      <c r="DG24" s="77"/>
      <c r="DH24" s="77"/>
      <c r="DI24" s="77"/>
      <c r="DJ24" s="77"/>
      <c r="DK24" s="74"/>
    </row>
    <row r="25" spans="1:120" ht="6.75" customHeight="1">
      <c r="A25" s="74"/>
      <c r="B25" s="406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8"/>
      <c r="Y25" s="401"/>
      <c r="Z25" s="401"/>
      <c r="AA25" s="401"/>
      <c r="AB25" s="74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4"/>
      <c r="AQ25" s="395"/>
      <c r="AR25" s="396"/>
      <c r="AS25" s="396"/>
      <c r="AT25" s="396"/>
      <c r="AU25" s="396"/>
      <c r="AV25" s="396"/>
      <c r="AW25" s="396"/>
      <c r="AX25" s="396"/>
      <c r="AY25" s="396"/>
      <c r="AZ25" s="396"/>
      <c r="BA25" s="396"/>
      <c r="BB25" s="396"/>
      <c r="BC25" s="396"/>
      <c r="BD25" s="396"/>
      <c r="BE25" s="396"/>
      <c r="BF25" s="396"/>
      <c r="BG25" s="396"/>
      <c r="BH25" s="396"/>
      <c r="BI25" s="396"/>
      <c r="BJ25" s="397"/>
      <c r="BK25" s="401"/>
      <c r="BL25" s="401"/>
      <c r="BM25" s="401"/>
      <c r="BN25" s="91"/>
      <c r="BO25" s="91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91"/>
      <c r="CO25" s="91"/>
      <c r="CP25" s="91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4"/>
    </row>
    <row r="26" spans="1:120" ht="6.75" customHeight="1">
      <c r="A26" s="74"/>
      <c r="B26" s="409"/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411"/>
      <c r="Y26" s="401"/>
      <c r="Z26" s="401"/>
      <c r="AA26" s="401"/>
      <c r="AB26" s="74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4"/>
      <c r="AQ26" s="398"/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399"/>
      <c r="BH26" s="399"/>
      <c r="BI26" s="399"/>
      <c r="BJ26" s="400"/>
      <c r="BK26" s="401"/>
      <c r="BL26" s="401"/>
      <c r="BM26" s="401"/>
      <c r="BN26" s="91"/>
      <c r="BO26" s="91"/>
      <c r="BP26" s="74"/>
      <c r="BQ26" s="297">
        <f>入力シート!BQ24</f>
        <v>0</v>
      </c>
      <c r="BR26" s="298"/>
      <c r="BS26" s="298"/>
      <c r="BT26" s="298"/>
      <c r="BU26" s="298"/>
      <c r="BV26" s="298"/>
      <c r="BW26" s="298"/>
      <c r="BX26" s="298"/>
      <c r="BY26" s="298"/>
      <c r="BZ26" s="298"/>
      <c r="CA26" s="298"/>
      <c r="CB26" s="298"/>
      <c r="CC26" s="298"/>
      <c r="CD26" s="298"/>
      <c r="CE26" s="298"/>
      <c r="CF26" s="298"/>
      <c r="CG26" s="298"/>
      <c r="CH26" s="298"/>
      <c r="CI26" s="298"/>
      <c r="CJ26" s="298"/>
      <c r="CK26" s="298"/>
      <c r="CL26" s="298"/>
      <c r="CM26" s="299"/>
      <c r="CN26" s="91"/>
      <c r="CO26" s="91"/>
      <c r="CP26" s="91"/>
      <c r="CQ26" s="77"/>
      <c r="CR26" s="374" t="e">
        <f>入力シート!DM24</f>
        <v>#N/A</v>
      </c>
      <c r="CS26" s="375"/>
      <c r="CT26" s="375"/>
      <c r="CU26" s="375"/>
      <c r="CV26" s="375"/>
      <c r="CW26" s="375"/>
      <c r="CX26" s="375"/>
      <c r="CY26" s="375"/>
      <c r="CZ26" s="375"/>
      <c r="DA26" s="375"/>
      <c r="DB26" s="375"/>
      <c r="DC26" s="375"/>
      <c r="DD26" s="375"/>
      <c r="DE26" s="375"/>
      <c r="DF26" s="375"/>
      <c r="DG26" s="375"/>
      <c r="DH26" s="375"/>
      <c r="DI26" s="375"/>
      <c r="DJ26" s="376"/>
      <c r="DK26" s="74"/>
    </row>
    <row r="27" spans="1:120" ht="6.7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7"/>
      <c r="BO27" s="77"/>
      <c r="BP27" s="74"/>
      <c r="BQ27" s="300"/>
      <c r="BR27" s="301"/>
      <c r="BS27" s="301"/>
      <c r="BT27" s="301"/>
      <c r="BU27" s="301"/>
      <c r="BV27" s="301"/>
      <c r="BW27" s="301"/>
      <c r="BX27" s="301"/>
      <c r="BY27" s="301"/>
      <c r="BZ27" s="301"/>
      <c r="CA27" s="301"/>
      <c r="CB27" s="301"/>
      <c r="CC27" s="301"/>
      <c r="CD27" s="301"/>
      <c r="CE27" s="301"/>
      <c r="CF27" s="301"/>
      <c r="CG27" s="301"/>
      <c r="CH27" s="301"/>
      <c r="CI27" s="301"/>
      <c r="CJ27" s="301"/>
      <c r="CK27" s="301"/>
      <c r="CL27" s="301"/>
      <c r="CM27" s="302"/>
      <c r="CN27" s="77"/>
      <c r="CO27" s="77"/>
      <c r="CP27" s="77"/>
      <c r="CQ27" s="77"/>
      <c r="CR27" s="377"/>
      <c r="CS27" s="378"/>
      <c r="CT27" s="378"/>
      <c r="CU27" s="378"/>
      <c r="CV27" s="378"/>
      <c r="CW27" s="378"/>
      <c r="CX27" s="378"/>
      <c r="CY27" s="378"/>
      <c r="CZ27" s="378"/>
      <c r="DA27" s="378"/>
      <c r="DB27" s="378"/>
      <c r="DC27" s="378"/>
      <c r="DD27" s="378"/>
      <c r="DE27" s="378"/>
      <c r="DF27" s="378"/>
      <c r="DG27" s="378"/>
      <c r="DH27" s="378"/>
      <c r="DI27" s="378"/>
      <c r="DJ27" s="379"/>
      <c r="DK27" s="74"/>
    </row>
    <row r="28" spans="1:120" ht="6.75" customHeight="1">
      <c r="A28" s="97" t="s">
        <v>12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97" t="s">
        <v>76</v>
      </c>
      <c r="AQ28" s="97" t="s">
        <v>8</v>
      </c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7"/>
      <c r="BO28" s="77"/>
      <c r="BP28" s="74"/>
      <c r="BQ28" s="300"/>
      <c r="BR28" s="301"/>
      <c r="BS28" s="301"/>
      <c r="BT28" s="301"/>
      <c r="BU28" s="301"/>
      <c r="BV28" s="301"/>
      <c r="BW28" s="301"/>
      <c r="BX28" s="301"/>
      <c r="BY28" s="301"/>
      <c r="BZ28" s="301"/>
      <c r="CA28" s="301"/>
      <c r="CB28" s="301"/>
      <c r="CC28" s="301"/>
      <c r="CD28" s="301"/>
      <c r="CE28" s="301"/>
      <c r="CF28" s="301"/>
      <c r="CG28" s="301"/>
      <c r="CH28" s="301"/>
      <c r="CI28" s="301"/>
      <c r="CJ28" s="301"/>
      <c r="CK28" s="301"/>
      <c r="CL28" s="301"/>
      <c r="CM28" s="302"/>
      <c r="CN28" s="77"/>
      <c r="CO28" s="77"/>
      <c r="CP28" s="77"/>
      <c r="CQ28" s="77"/>
      <c r="CR28" s="377"/>
      <c r="CS28" s="378"/>
      <c r="CT28" s="378"/>
      <c r="CU28" s="378"/>
      <c r="CV28" s="378"/>
      <c r="CW28" s="378"/>
      <c r="CX28" s="378"/>
      <c r="CY28" s="378"/>
      <c r="CZ28" s="378"/>
      <c r="DA28" s="378"/>
      <c r="DB28" s="378"/>
      <c r="DC28" s="378"/>
      <c r="DD28" s="378"/>
      <c r="DE28" s="378"/>
      <c r="DF28" s="378"/>
      <c r="DG28" s="378"/>
      <c r="DH28" s="378"/>
      <c r="DI28" s="378"/>
      <c r="DJ28" s="379"/>
      <c r="DK28" s="74"/>
    </row>
    <row r="29" spans="1:120" ht="6.7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7"/>
      <c r="BQ29" s="303"/>
      <c r="BR29" s="304"/>
      <c r="BS29" s="304"/>
      <c r="BT29" s="304"/>
      <c r="BU29" s="304"/>
      <c r="BV29" s="304"/>
      <c r="BW29" s="304"/>
      <c r="BX29" s="304"/>
      <c r="BY29" s="304"/>
      <c r="BZ29" s="304"/>
      <c r="CA29" s="304"/>
      <c r="CB29" s="304"/>
      <c r="CC29" s="304"/>
      <c r="CD29" s="304"/>
      <c r="CE29" s="304"/>
      <c r="CF29" s="304"/>
      <c r="CG29" s="304"/>
      <c r="CH29" s="304"/>
      <c r="CI29" s="304"/>
      <c r="CJ29" s="304"/>
      <c r="CK29" s="304"/>
      <c r="CL29" s="304"/>
      <c r="CM29" s="305"/>
      <c r="CN29" s="74"/>
      <c r="CO29" s="74"/>
      <c r="CP29" s="74"/>
      <c r="CQ29" s="74"/>
      <c r="CR29" s="380"/>
      <c r="CS29" s="381"/>
      <c r="CT29" s="381"/>
      <c r="CU29" s="381"/>
      <c r="CV29" s="381"/>
      <c r="CW29" s="381"/>
      <c r="CX29" s="381"/>
      <c r="CY29" s="381"/>
      <c r="CZ29" s="381"/>
      <c r="DA29" s="381"/>
      <c r="DB29" s="381"/>
      <c r="DC29" s="381"/>
      <c r="DD29" s="381"/>
      <c r="DE29" s="381"/>
      <c r="DF29" s="381"/>
      <c r="DG29" s="381"/>
      <c r="DH29" s="381"/>
      <c r="DI29" s="381"/>
      <c r="DJ29" s="382"/>
      <c r="DK29" s="74"/>
    </row>
    <row r="30" spans="1:120" ht="6.7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</row>
    <row r="31" spans="1:120" ht="6.75" customHeight="1">
      <c r="A31" s="74"/>
      <c r="B31" s="383">
        <f>入力シート!B31</f>
        <v>0</v>
      </c>
      <c r="C31" s="384"/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  <c r="AC31" s="384"/>
      <c r="AD31" s="384"/>
      <c r="AE31" s="384"/>
      <c r="AF31" s="384"/>
      <c r="AG31" s="384"/>
      <c r="AH31" s="384"/>
      <c r="AI31" s="384"/>
      <c r="AJ31" s="384"/>
      <c r="AK31" s="384"/>
      <c r="AL31" s="385"/>
      <c r="AM31" s="74"/>
      <c r="AN31" s="74"/>
      <c r="AO31" s="74"/>
      <c r="AP31" s="74"/>
      <c r="AQ31" s="392">
        <f>入力シート!AQ31</f>
        <v>0</v>
      </c>
      <c r="AR31" s="393"/>
      <c r="AS31" s="393"/>
      <c r="AT31" s="393"/>
      <c r="AU31" s="393"/>
      <c r="AV31" s="393"/>
      <c r="AW31" s="393"/>
      <c r="AX31" s="393"/>
      <c r="AY31" s="393"/>
      <c r="AZ31" s="393"/>
      <c r="BA31" s="393"/>
      <c r="BB31" s="393"/>
      <c r="BC31" s="393"/>
      <c r="BD31" s="393"/>
      <c r="BE31" s="393"/>
      <c r="BF31" s="393"/>
      <c r="BG31" s="393"/>
      <c r="BH31" s="393"/>
      <c r="BI31" s="393"/>
      <c r="BJ31" s="394"/>
      <c r="BK31" s="401" t="s">
        <v>6</v>
      </c>
      <c r="BL31" s="401"/>
      <c r="BM31" s="401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</row>
    <row r="32" spans="1:120" ht="6.75" customHeight="1">
      <c r="A32" s="74"/>
      <c r="B32" s="386"/>
      <c r="C32" s="387"/>
      <c r="D32" s="387"/>
      <c r="E32" s="387"/>
      <c r="F32" s="387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387"/>
      <c r="U32" s="387"/>
      <c r="V32" s="387"/>
      <c r="W32" s="387"/>
      <c r="X32" s="387"/>
      <c r="Y32" s="387"/>
      <c r="Z32" s="387"/>
      <c r="AA32" s="387"/>
      <c r="AB32" s="387"/>
      <c r="AC32" s="387"/>
      <c r="AD32" s="387"/>
      <c r="AE32" s="387"/>
      <c r="AF32" s="387"/>
      <c r="AG32" s="387"/>
      <c r="AH32" s="387"/>
      <c r="AI32" s="387"/>
      <c r="AJ32" s="387"/>
      <c r="AK32" s="387"/>
      <c r="AL32" s="388"/>
      <c r="AM32" s="74"/>
      <c r="AN32" s="74"/>
      <c r="AO32" s="74"/>
      <c r="AP32" s="74"/>
      <c r="AQ32" s="395"/>
      <c r="AR32" s="396"/>
      <c r="AS32" s="396"/>
      <c r="AT32" s="396"/>
      <c r="AU32" s="396"/>
      <c r="AV32" s="396"/>
      <c r="AW32" s="396"/>
      <c r="AX32" s="396"/>
      <c r="AY32" s="396"/>
      <c r="AZ32" s="396"/>
      <c r="BA32" s="396"/>
      <c r="BB32" s="396"/>
      <c r="BC32" s="396"/>
      <c r="BD32" s="396"/>
      <c r="BE32" s="396"/>
      <c r="BF32" s="396"/>
      <c r="BG32" s="396"/>
      <c r="BH32" s="396"/>
      <c r="BI32" s="396"/>
      <c r="BJ32" s="397"/>
      <c r="BK32" s="401"/>
      <c r="BL32" s="401"/>
      <c r="BM32" s="401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</row>
    <row r="33" spans="1:115" ht="6.75" customHeight="1">
      <c r="A33" s="74"/>
      <c r="B33" s="386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/>
      <c r="R33" s="387"/>
      <c r="S33" s="387"/>
      <c r="T33" s="387"/>
      <c r="U33" s="387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8"/>
      <c r="AM33" s="74"/>
      <c r="AN33" s="74"/>
      <c r="AO33" s="74"/>
      <c r="AP33" s="74"/>
      <c r="AQ33" s="398"/>
      <c r="AR33" s="399"/>
      <c r="AS33" s="399"/>
      <c r="AT33" s="399"/>
      <c r="AU33" s="399"/>
      <c r="AV33" s="399"/>
      <c r="AW33" s="399"/>
      <c r="AX33" s="399"/>
      <c r="AY33" s="399"/>
      <c r="AZ33" s="399"/>
      <c r="BA33" s="399"/>
      <c r="BB33" s="399"/>
      <c r="BC33" s="399"/>
      <c r="BD33" s="399"/>
      <c r="BE33" s="399"/>
      <c r="BF33" s="399"/>
      <c r="BG33" s="399"/>
      <c r="BH33" s="399"/>
      <c r="BI33" s="399"/>
      <c r="BJ33" s="400"/>
      <c r="BK33" s="401"/>
      <c r="BL33" s="401"/>
      <c r="BM33" s="401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</row>
    <row r="34" spans="1:115" ht="6.75" customHeight="1">
      <c r="A34" s="74"/>
      <c r="B34" s="386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8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</row>
    <row r="35" spans="1:115" ht="6" customHeight="1">
      <c r="A35" s="74"/>
      <c r="B35" s="389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0"/>
      <c r="AE35" s="390"/>
      <c r="AF35" s="390"/>
      <c r="AG35" s="390"/>
      <c r="AH35" s="390"/>
      <c r="AI35" s="390"/>
      <c r="AJ35" s="390"/>
      <c r="AK35" s="390"/>
      <c r="AL35" s="391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</row>
    <row r="36" spans="1:115" ht="6.7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</row>
    <row r="37" spans="1:115" ht="6.7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</row>
    <row r="38" spans="1:115" ht="6.75" customHeight="1">
      <c r="A38" s="145" t="s">
        <v>14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5"/>
      <c r="BH38" s="145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45"/>
      <c r="CV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45"/>
      <c r="DI38" s="145"/>
      <c r="DJ38" s="145"/>
      <c r="DK38" s="145"/>
    </row>
    <row r="39" spans="1:115" ht="6.75" customHeight="1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145"/>
      <c r="BI39" s="145"/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145"/>
      <c r="CM39" s="145"/>
      <c r="CN39" s="145"/>
      <c r="CO39" s="145"/>
      <c r="CP39" s="145"/>
      <c r="CQ39" s="145"/>
      <c r="CR39" s="145"/>
      <c r="CS39" s="145"/>
      <c r="CT39" s="145"/>
      <c r="CU39" s="145"/>
      <c r="CV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145"/>
      <c r="DJ39" s="145"/>
      <c r="DK39" s="145"/>
    </row>
    <row r="40" spans="1:115" ht="6.75" customHeight="1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145"/>
      <c r="DJ40" s="145"/>
      <c r="DK40" s="145"/>
    </row>
    <row r="41" spans="1:115" ht="6.75" customHeight="1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</row>
    <row r="42" spans="1:115" ht="6.75" customHeight="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</row>
    <row r="43" spans="1:115" ht="6.7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</row>
    <row r="44" spans="1:115" ht="6.75" customHeight="1">
      <c r="A44" s="97" t="s">
        <v>15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77"/>
      <c r="X44" s="77"/>
      <c r="Y44" s="77"/>
      <c r="Z44" s="77"/>
      <c r="AA44" s="77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</row>
    <row r="45" spans="1:115" ht="6.7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77"/>
      <c r="X45" s="77"/>
      <c r="Y45" s="77"/>
      <c r="Z45" s="77"/>
      <c r="AA45" s="77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</row>
    <row r="46" spans="1:115" ht="6.7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97" t="s">
        <v>16</v>
      </c>
      <c r="BK46" s="97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</row>
    <row r="47" spans="1:115" ht="6.75" customHeight="1">
      <c r="A47" s="77"/>
      <c r="B47" s="364">
        <f>入力シート!B47</f>
        <v>0</v>
      </c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  <c r="Y47" s="365"/>
      <c r="Z47" s="365"/>
      <c r="AA47" s="366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97"/>
      <c r="BK47" s="97"/>
      <c r="BL47" s="97"/>
      <c r="BM47" s="97"/>
      <c r="BN47" s="97"/>
      <c r="BO47" s="97"/>
      <c r="BP47" s="97"/>
      <c r="BQ47" s="97"/>
      <c r="BR47" s="97"/>
      <c r="BS47" s="97"/>
      <c r="BT47" s="97"/>
      <c r="BU47" s="97"/>
      <c r="BV47" s="97"/>
      <c r="BW47" s="97"/>
      <c r="BX47" s="97"/>
      <c r="BY47" s="97"/>
      <c r="BZ47" s="97"/>
      <c r="CA47" s="97"/>
      <c r="CB47" s="97"/>
      <c r="CC47" s="97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</row>
    <row r="48" spans="1:115" ht="6.75" customHeight="1">
      <c r="A48" s="77"/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68"/>
      <c r="W48" s="368"/>
      <c r="X48" s="368"/>
      <c r="Y48" s="368"/>
      <c r="Z48" s="368"/>
      <c r="AA48" s="369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</row>
    <row r="49" spans="1:119" ht="6.75" customHeight="1">
      <c r="A49" s="77"/>
      <c r="B49" s="370"/>
      <c r="C49" s="371"/>
      <c r="D49" s="371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371"/>
      <c r="Z49" s="371"/>
      <c r="AA49" s="372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</row>
    <row r="50" spans="1:119" ht="6.75" customHeight="1">
      <c r="A50" s="77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170" t="s">
        <v>17</v>
      </c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1" t="s">
        <v>18</v>
      </c>
      <c r="CI50" s="171"/>
      <c r="CJ50" s="171"/>
      <c r="CK50" s="171"/>
      <c r="CL50" s="171"/>
      <c r="CM50" s="171"/>
      <c r="CN50" s="171"/>
      <c r="CO50" s="171"/>
      <c r="CP50" s="171"/>
      <c r="CQ50" s="171"/>
      <c r="CR50" s="171"/>
      <c r="CS50" s="171"/>
      <c r="CT50" s="171"/>
      <c r="CU50" s="171"/>
      <c r="CV50" s="171"/>
      <c r="CW50" s="171"/>
      <c r="CX50" s="171"/>
      <c r="CY50" s="171"/>
      <c r="CZ50" s="171"/>
      <c r="DA50" s="171"/>
      <c r="DB50" s="74"/>
      <c r="DC50" s="74"/>
      <c r="DD50" s="74"/>
      <c r="DE50" s="74"/>
      <c r="DF50" s="74"/>
      <c r="DG50" s="74"/>
      <c r="DH50" s="74"/>
      <c r="DI50" s="74"/>
      <c r="DJ50" s="74"/>
      <c r="DK50" s="74"/>
    </row>
    <row r="51" spans="1:119" ht="6.7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1"/>
      <c r="CI51" s="171"/>
      <c r="CJ51" s="171"/>
      <c r="CK51" s="171"/>
      <c r="CL51" s="171"/>
      <c r="CM51" s="171"/>
      <c r="CN51" s="171"/>
      <c r="CO51" s="171"/>
      <c r="CP51" s="171"/>
      <c r="CQ51" s="171"/>
      <c r="CR51" s="171"/>
      <c r="CS51" s="171"/>
      <c r="CT51" s="171"/>
      <c r="CU51" s="171"/>
      <c r="CV51" s="171"/>
      <c r="CW51" s="171"/>
      <c r="CX51" s="171"/>
      <c r="CY51" s="171"/>
      <c r="CZ51" s="171"/>
      <c r="DA51" s="171"/>
      <c r="DB51" s="74"/>
      <c r="DC51" s="74"/>
      <c r="DD51" s="74"/>
      <c r="DE51" s="74"/>
      <c r="DF51" s="74"/>
      <c r="DG51" s="74"/>
      <c r="DH51" s="74"/>
      <c r="DI51" s="74"/>
      <c r="DJ51" s="74"/>
      <c r="DK51" s="74"/>
    </row>
    <row r="52" spans="1:119" ht="6.75" customHeight="1">
      <c r="A52" s="97" t="s">
        <v>19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1"/>
      <c r="CI52" s="171"/>
      <c r="CJ52" s="171"/>
      <c r="CK52" s="171"/>
      <c r="CL52" s="171"/>
      <c r="CM52" s="171"/>
      <c r="CN52" s="171"/>
      <c r="CO52" s="171"/>
      <c r="CP52" s="171"/>
      <c r="CQ52" s="171"/>
      <c r="CR52" s="171"/>
      <c r="CS52" s="171"/>
      <c r="CT52" s="171"/>
      <c r="CU52" s="171"/>
      <c r="CV52" s="171"/>
      <c r="CW52" s="171"/>
      <c r="CX52" s="171"/>
      <c r="CY52" s="171"/>
      <c r="CZ52" s="171"/>
      <c r="DA52" s="171"/>
      <c r="DB52" s="74"/>
      <c r="DC52" s="74"/>
      <c r="DD52" s="74"/>
      <c r="DE52" s="74"/>
      <c r="DF52" s="74"/>
      <c r="DG52" s="74"/>
      <c r="DH52" s="74"/>
      <c r="DI52" s="74"/>
      <c r="DJ52" s="74"/>
      <c r="DK52" s="74"/>
    </row>
    <row r="53" spans="1:119" ht="6.7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163" t="s">
        <v>20</v>
      </c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207">
        <f>入力シート!DV53</f>
        <v>0</v>
      </c>
      <c r="CI53" s="207"/>
      <c r="CJ53" s="207"/>
      <c r="CK53" s="207"/>
      <c r="CL53" s="207"/>
      <c r="CM53" s="207"/>
      <c r="CN53" s="207"/>
      <c r="CO53" s="207"/>
      <c r="CP53" s="207"/>
      <c r="CQ53" s="207"/>
      <c r="CR53" s="207"/>
      <c r="CS53" s="207"/>
      <c r="CT53" s="207"/>
      <c r="CU53" s="207"/>
      <c r="CV53" s="207"/>
      <c r="CW53" s="207"/>
      <c r="CX53" s="207"/>
      <c r="CY53" s="165" t="s">
        <v>21</v>
      </c>
      <c r="CZ53" s="165"/>
      <c r="DA53" s="165"/>
      <c r="DB53" s="74"/>
      <c r="DC53" s="74"/>
      <c r="DD53" s="74"/>
      <c r="DE53" s="74"/>
      <c r="DF53" s="74"/>
      <c r="DG53" s="74"/>
      <c r="DH53" s="74"/>
      <c r="DI53" s="74"/>
      <c r="DJ53" s="74"/>
      <c r="DK53" s="74"/>
    </row>
    <row r="54" spans="1:119" ht="6.7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163"/>
      <c r="BL54" s="163"/>
      <c r="BM54" s="163"/>
      <c r="BN54" s="163"/>
      <c r="BO54" s="163"/>
      <c r="BP54" s="163"/>
      <c r="BQ54" s="163"/>
      <c r="BR54" s="163"/>
      <c r="BS54" s="163"/>
      <c r="BT54" s="163"/>
      <c r="BU54" s="163"/>
      <c r="BV54" s="163"/>
      <c r="BW54" s="163"/>
      <c r="BX54" s="163"/>
      <c r="BY54" s="163"/>
      <c r="BZ54" s="163"/>
      <c r="CA54" s="163"/>
      <c r="CB54" s="163"/>
      <c r="CC54" s="163"/>
      <c r="CD54" s="163"/>
      <c r="CE54" s="163"/>
      <c r="CF54" s="163"/>
      <c r="CG54" s="163"/>
      <c r="CH54" s="207"/>
      <c r="CI54" s="207"/>
      <c r="CJ54" s="207"/>
      <c r="CK54" s="207"/>
      <c r="CL54" s="207"/>
      <c r="CM54" s="207"/>
      <c r="CN54" s="207"/>
      <c r="CO54" s="207"/>
      <c r="CP54" s="207"/>
      <c r="CQ54" s="207"/>
      <c r="CR54" s="207"/>
      <c r="CS54" s="207"/>
      <c r="CT54" s="207"/>
      <c r="CU54" s="207"/>
      <c r="CV54" s="207"/>
      <c r="CW54" s="207"/>
      <c r="CX54" s="207"/>
      <c r="CY54" s="165"/>
      <c r="CZ54" s="165"/>
      <c r="DA54" s="165"/>
      <c r="DB54" s="74"/>
      <c r="DC54" s="74"/>
      <c r="DD54" s="74"/>
      <c r="DE54" s="74"/>
      <c r="DF54" s="74"/>
      <c r="DG54" s="74"/>
      <c r="DH54" s="74"/>
      <c r="DI54" s="74"/>
      <c r="DJ54" s="74"/>
      <c r="DK54" s="74"/>
    </row>
    <row r="55" spans="1:119" ht="6.75" customHeight="1" thickBo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163"/>
      <c r="BL55" s="163"/>
      <c r="BM55" s="163"/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207"/>
      <c r="CI55" s="207"/>
      <c r="CJ55" s="207"/>
      <c r="CK55" s="207"/>
      <c r="CL55" s="207"/>
      <c r="CM55" s="207"/>
      <c r="CN55" s="207"/>
      <c r="CO55" s="207"/>
      <c r="CP55" s="207"/>
      <c r="CQ55" s="207"/>
      <c r="CR55" s="207"/>
      <c r="CS55" s="207"/>
      <c r="CT55" s="207"/>
      <c r="CU55" s="207"/>
      <c r="CV55" s="207"/>
      <c r="CW55" s="207"/>
      <c r="CX55" s="207"/>
      <c r="CY55" s="165"/>
      <c r="CZ55" s="165"/>
      <c r="DA55" s="165"/>
      <c r="DB55" s="74"/>
      <c r="DC55" s="74"/>
      <c r="DD55" s="74"/>
      <c r="DE55" s="74"/>
      <c r="DF55" s="74"/>
      <c r="DG55" s="74"/>
      <c r="DH55" s="74"/>
      <c r="DI55" s="74"/>
      <c r="DJ55" s="74"/>
      <c r="DK55" s="74"/>
    </row>
    <row r="56" spans="1:119" ht="6.75" customHeight="1">
      <c r="A56" s="74"/>
      <c r="B56" s="170" t="s">
        <v>17</v>
      </c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358" t="s">
        <v>77</v>
      </c>
      <c r="AC56" s="359"/>
      <c r="AD56" s="359"/>
      <c r="AE56" s="359"/>
      <c r="AF56" s="359"/>
      <c r="AG56" s="359"/>
      <c r="AH56" s="359"/>
      <c r="AI56" s="359"/>
      <c r="AJ56" s="359"/>
      <c r="AK56" s="359"/>
      <c r="AL56" s="359"/>
      <c r="AM56" s="359"/>
      <c r="AN56" s="359"/>
      <c r="AO56" s="359"/>
      <c r="AP56" s="359"/>
      <c r="AQ56" s="359"/>
      <c r="AR56" s="359"/>
      <c r="AS56" s="359"/>
      <c r="AT56" s="359"/>
      <c r="AU56" s="360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163" t="s">
        <v>25</v>
      </c>
      <c r="BL56" s="163"/>
      <c r="BM56" s="163"/>
      <c r="BN56" s="163"/>
      <c r="BO56" s="163"/>
      <c r="BP56" s="163"/>
      <c r="BQ56" s="163"/>
      <c r="BR56" s="163"/>
      <c r="BS56" s="163"/>
      <c r="BT56" s="163"/>
      <c r="BU56" s="163"/>
      <c r="BV56" s="163"/>
      <c r="BW56" s="163"/>
      <c r="BX56" s="163"/>
      <c r="BY56" s="163"/>
      <c r="BZ56" s="163"/>
      <c r="CA56" s="163"/>
      <c r="CB56" s="163"/>
      <c r="CC56" s="163"/>
      <c r="CD56" s="163"/>
      <c r="CE56" s="163"/>
      <c r="CF56" s="163"/>
      <c r="CG56" s="163"/>
      <c r="CH56" s="308">
        <f>入力シート!DV56</f>
        <v>0</v>
      </c>
      <c r="CI56" s="309"/>
      <c r="CJ56" s="309"/>
      <c r="CK56" s="309"/>
      <c r="CL56" s="309"/>
      <c r="CM56" s="309"/>
      <c r="CN56" s="309"/>
      <c r="CO56" s="309"/>
      <c r="CP56" s="309"/>
      <c r="CQ56" s="309"/>
      <c r="CR56" s="309"/>
      <c r="CS56" s="309"/>
      <c r="CT56" s="309"/>
      <c r="CU56" s="309"/>
      <c r="CV56" s="309"/>
      <c r="CW56" s="309"/>
      <c r="CX56" s="310"/>
      <c r="CY56" s="165" t="s">
        <v>21</v>
      </c>
      <c r="CZ56" s="165"/>
      <c r="DA56" s="165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5"/>
      <c r="DM56" s="5"/>
      <c r="DN56" s="5"/>
      <c r="DO56" s="5"/>
    </row>
    <row r="57" spans="1:119" ht="6.75" customHeight="1">
      <c r="A57" s="74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361"/>
      <c r="AC57" s="362"/>
      <c r="AD57" s="362"/>
      <c r="AE57" s="362"/>
      <c r="AF57" s="362"/>
      <c r="AG57" s="362"/>
      <c r="AH57" s="362"/>
      <c r="AI57" s="362"/>
      <c r="AJ57" s="362"/>
      <c r="AK57" s="362"/>
      <c r="AL57" s="362"/>
      <c r="AM57" s="362"/>
      <c r="AN57" s="362"/>
      <c r="AO57" s="362"/>
      <c r="AP57" s="362"/>
      <c r="AQ57" s="362"/>
      <c r="AR57" s="362"/>
      <c r="AS57" s="362"/>
      <c r="AT57" s="362"/>
      <c r="AU57" s="363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163"/>
      <c r="BL57" s="163"/>
      <c r="BM57" s="163"/>
      <c r="BN57" s="163"/>
      <c r="BO57" s="163"/>
      <c r="BP57" s="163"/>
      <c r="BQ57" s="163"/>
      <c r="BR57" s="163"/>
      <c r="BS57" s="163"/>
      <c r="BT57" s="163"/>
      <c r="BU57" s="163"/>
      <c r="BV57" s="163"/>
      <c r="BW57" s="163"/>
      <c r="BX57" s="163"/>
      <c r="BY57" s="163"/>
      <c r="BZ57" s="163"/>
      <c r="CA57" s="163"/>
      <c r="CB57" s="163"/>
      <c r="CC57" s="163"/>
      <c r="CD57" s="163"/>
      <c r="CE57" s="163"/>
      <c r="CF57" s="163"/>
      <c r="CG57" s="163"/>
      <c r="CH57" s="311"/>
      <c r="CI57" s="312"/>
      <c r="CJ57" s="312"/>
      <c r="CK57" s="312"/>
      <c r="CL57" s="312"/>
      <c r="CM57" s="312"/>
      <c r="CN57" s="312"/>
      <c r="CO57" s="312"/>
      <c r="CP57" s="312"/>
      <c r="CQ57" s="312"/>
      <c r="CR57" s="312"/>
      <c r="CS57" s="312"/>
      <c r="CT57" s="312"/>
      <c r="CU57" s="312"/>
      <c r="CV57" s="312"/>
      <c r="CW57" s="312"/>
      <c r="CX57" s="313"/>
      <c r="CY57" s="165"/>
      <c r="CZ57" s="165"/>
      <c r="DA57" s="165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5"/>
      <c r="DM57" s="5"/>
      <c r="DN57" s="5"/>
      <c r="DO57" s="5"/>
    </row>
    <row r="58" spans="1:119" ht="6.75" customHeight="1">
      <c r="A58" s="74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361"/>
      <c r="AC58" s="362"/>
      <c r="AD58" s="362"/>
      <c r="AE58" s="362"/>
      <c r="AF58" s="362"/>
      <c r="AG58" s="362"/>
      <c r="AH58" s="362"/>
      <c r="AI58" s="362"/>
      <c r="AJ58" s="362"/>
      <c r="AK58" s="362"/>
      <c r="AL58" s="362"/>
      <c r="AM58" s="362"/>
      <c r="AN58" s="362"/>
      <c r="AO58" s="362"/>
      <c r="AP58" s="362"/>
      <c r="AQ58" s="362"/>
      <c r="AR58" s="362"/>
      <c r="AS58" s="362"/>
      <c r="AT58" s="362"/>
      <c r="AU58" s="363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314"/>
      <c r="CI58" s="315"/>
      <c r="CJ58" s="315"/>
      <c r="CK58" s="315"/>
      <c r="CL58" s="315"/>
      <c r="CM58" s="315"/>
      <c r="CN58" s="315"/>
      <c r="CO58" s="315"/>
      <c r="CP58" s="315"/>
      <c r="CQ58" s="315"/>
      <c r="CR58" s="315"/>
      <c r="CS58" s="315"/>
      <c r="CT58" s="315"/>
      <c r="CU58" s="315"/>
      <c r="CV58" s="315"/>
      <c r="CW58" s="315"/>
      <c r="CX58" s="316"/>
      <c r="CY58" s="165"/>
      <c r="CZ58" s="165"/>
      <c r="DA58" s="165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5"/>
      <c r="DM58" s="5"/>
      <c r="DN58" s="5"/>
      <c r="DO58" s="5"/>
    </row>
    <row r="59" spans="1:119" ht="6.75" customHeight="1">
      <c r="A59" s="74"/>
      <c r="B59" s="181" t="s">
        <v>26</v>
      </c>
      <c r="C59" s="181"/>
      <c r="D59" s="181"/>
      <c r="E59" s="181" t="s">
        <v>27</v>
      </c>
      <c r="F59" s="181"/>
      <c r="G59" s="181"/>
      <c r="H59" s="163" t="s">
        <v>28</v>
      </c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56" t="str">
        <f>入力シート!AV59</f>
        <v/>
      </c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8" t="s">
        <v>21</v>
      </c>
      <c r="AT59" s="158"/>
      <c r="AU59" s="159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185" t="s">
        <v>29</v>
      </c>
      <c r="BL59" s="185"/>
      <c r="BM59" s="185"/>
      <c r="BN59" s="163" t="s">
        <v>30</v>
      </c>
      <c r="BO59" s="163"/>
      <c r="BP59" s="163"/>
      <c r="BQ59" s="163"/>
      <c r="BR59" s="163"/>
      <c r="BS59" s="163"/>
      <c r="BT59" s="163"/>
      <c r="BU59" s="163"/>
      <c r="BV59" s="163"/>
      <c r="BW59" s="163"/>
      <c r="BX59" s="163"/>
      <c r="BY59" s="163"/>
      <c r="BZ59" s="163"/>
      <c r="CA59" s="163"/>
      <c r="CB59" s="163"/>
      <c r="CC59" s="163"/>
      <c r="CD59" s="163"/>
      <c r="CE59" s="163"/>
      <c r="CF59" s="163"/>
      <c r="CG59" s="163"/>
      <c r="CH59" s="308">
        <f>入力シート!DV59</f>
        <v>0</v>
      </c>
      <c r="CI59" s="309"/>
      <c r="CJ59" s="309"/>
      <c r="CK59" s="309"/>
      <c r="CL59" s="309"/>
      <c r="CM59" s="309"/>
      <c r="CN59" s="309"/>
      <c r="CO59" s="309"/>
      <c r="CP59" s="309"/>
      <c r="CQ59" s="309"/>
      <c r="CR59" s="309"/>
      <c r="CS59" s="309"/>
      <c r="CT59" s="309"/>
      <c r="CU59" s="309"/>
      <c r="CV59" s="309"/>
      <c r="CW59" s="309"/>
      <c r="CX59" s="310"/>
      <c r="CY59" s="165" t="s">
        <v>21</v>
      </c>
      <c r="CZ59" s="165"/>
      <c r="DA59" s="165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5"/>
      <c r="DM59" s="5"/>
      <c r="DN59" s="5"/>
      <c r="DO59" s="5"/>
    </row>
    <row r="60" spans="1:119" ht="6.75" customHeight="1">
      <c r="A60" s="74"/>
      <c r="B60" s="181"/>
      <c r="C60" s="181"/>
      <c r="D60" s="181"/>
      <c r="E60" s="181"/>
      <c r="F60" s="181"/>
      <c r="G60" s="181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56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157"/>
      <c r="AR60" s="157"/>
      <c r="AS60" s="158"/>
      <c r="AT60" s="158"/>
      <c r="AU60" s="159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185"/>
      <c r="BL60" s="185"/>
      <c r="BM60" s="185"/>
      <c r="BN60" s="163"/>
      <c r="BO60" s="163"/>
      <c r="BP60" s="163"/>
      <c r="BQ60" s="163"/>
      <c r="BR60" s="163"/>
      <c r="BS60" s="163"/>
      <c r="BT60" s="163"/>
      <c r="BU60" s="163"/>
      <c r="BV60" s="163"/>
      <c r="BW60" s="163"/>
      <c r="BX60" s="163"/>
      <c r="BY60" s="163"/>
      <c r="BZ60" s="163"/>
      <c r="CA60" s="163"/>
      <c r="CB60" s="163"/>
      <c r="CC60" s="163"/>
      <c r="CD60" s="163"/>
      <c r="CE60" s="163"/>
      <c r="CF60" s="163"/>
      <c r="CG60" s="163"/>
      <c r="CH60" s="311"/>
      <c r="CI60" s="312"/>
      <c r="CJ60" s="312"/>
      <c r="CK60" s="312"/>
      <c r="CL60" s="312"/>
      <c r="CM60" s="312"/>
      <c r="CN60" s="312"/>
      <c r="CO60" s="312"/>
      <c r="CP60" s="312"/>
      <c r="CQ60" s="312"/>
      <c r="CR60" s="312"/>
      <c r="CS60" s="312"/>
      <c r="CT60" s="312"/>
      <c r="CU60" s="312"/>
      <c r="CV60" s="312"/>
      <c r="CW60" s="312"/>
      <c r="CX60" s="313"/>
      <c r="CY60" s="165"/>
      <c r="CZ60" s="165"/>
      <c r="DA60" s="165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5"/>
      <c r="DM60" s="5"/>
      <c r="DN60" s="5"/>
      <c r="DO60" s="5"/>
    </row>
    <row r="61" spans="1:119" ht="6.75" customHeight="1">
      <c r="A61" s="74"/>
      <c r="B61" s="181"/>
      <c r="C61" s="181"/>
      <c r="D61" s="181"/>
      <c r="E61" s="181"/>
      <c r="F61" s="181"/>
      <c r="G61" s="181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56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8"/>
      <c r="AT61" s="158"/>
      <c r="AU61" s="159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185"/>
      <c r="BL61" s="185"/>
      <c r="BM61" s="185"/>
      <c r="BN61" s="163"/>
      <c r="BO61" s="163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3"/>
      <c r="CA61" s="163"/>
      <c r="CB61" s="163"/>
      <c r="CC61" s="163"/>
      <c r="CD61" s="163"/>
      <c r="CE61" s="163"/>
      <c r="CF61" s="163"/>
      <c r="CG61" s="163"/>
      <c r="CH61" s="314"/>
      <c r="CI61" s="315"/>
      <c r="CJ61" s="315"/>
      <c r="CK61" s="315"/>
      <c r="CL61" s="315"/>
      <c r="CM61" s="315"/>
      <c r="CN61" s="315"/>
      <c r="CO61" s="315"/>
      <c r="CP61" s="315"/>
      <c r="CQ61" s="315"/>
      <c r="CR61" s="315"/>
      <c r="CS61" s="315"/>
      <c r="CT61" s="315"/>
      <c r="CU61" s="315"/>
      <c r="CV61" s="315"/>
      <c r="CW61" s="315"/>
      <c r="CX61" s="316"/>
      <c r="CY61" s="165"/>
      <c r="CZ61" s="165"/>
      <c r="DA61" s="165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5"/>
      <c r="DM61" s="5"/>
      <c r="DN61" s="5"/>
      <c r="DO61" s="5"/>
    </row>
    <row r="62" spans="1:119" ht="6.75" customHeight="1">
      <c r="A62" s="74"/>
      <c r="B62" s="181"/>
      <c r="C62" s="181"/>
      <c r="D62" s="181"/>
      <c r="E62" s="181"/>
      <c r="F62" s="181"/>
      <c r="G62" s="181"/>
      <c r="H62" s="163" t="s">
        <v>31</v>
      </c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63"/>
      <c r="Z62" s="163"/>
      <c r="AA62" s="163"/>
      <c r="AB62" s="341" t="str">
        <f>入力シート!AV62</f>
        <v/>
      </c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200"/>
      <c r="AS62" s="158" t="s">
        <v>21</v>
      </c>
      <c r="AT62" s="158"/>
      <c r="AU62" s="159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185"/>
      <c r="BL62" s="185"/>
      <c r="BM62" s="185"/>
      <c r="BN62" s="163" t="s">
        <v>32</v>
      </c>
      <c r="BO62" s="163"/>
      <c r="BP62" s="163"/>
      <c r="BQ62" s="163"/>
      <c r="BR62" s="163"/>
      <c r="BS62" s="163"/>
      <c r="BT62" s="163"/>
      <c r="BU62" s="163"/>
      <c r="BV62" s="163"/>
      <c r="BW62" s="163"/>
      <c r="BX62" s="163"/>
      <c r="BY62" s="163"/>
      <c r="BZ62" s="163"/>
      <c r="CA62" s="163"/>
      <c r="CB62" s="163"/>
      <c r="CC62" s="163"/>
      <c r="CD62" s="163"/>
      <c r="CE62" s="163"/>
      <c r="CF62" s="163"/>
      <c r="CG62" s="163"/>
      <c r="CH62" s="308">
        <f>入力シート!DV62</f>
        <v>0</v>
      </c>
      <c r="CI62" s="309"/>
      <c r="CJ62" s="309"/>
      <c r="CK62" s="309"/>
      <c r="CL62" s="309"/>
      <c r="CM62" s="309"/>
      <c r="CN62" s="309"/>
      <c r="CO62" s="309"/>
      <c r="CP62" s="309"/>
      <c r="CQ62" s="309"/>
      <c r="CR62" s="309"/>
      <c r="CS62" s="309"/>
      <c r="CT62" s="309"/>
      <c r="CU62" s="309"/>
      <c r="CV62" s="309"/>
      <c r="CW62" s="309"/>
      <c r="CX62" s="310"/>
      <c r="CY62" s="165" t="s">
        <v>21</v>
      </c>
      <c r="CZ62" s="165"/>
      <c r="DA62" s="165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5"/>
      <c r="DM62" s="5"/>
      <c r="DN62" s="5"/>
      <c r="DO62" s="5"/>
    </row>
    <row r="63" spans="1:119" ht="6.75" customHeight="1">
      <c r="A63" s="74"/>
      <c r="B63" s="181"/>
      <c r="C63" s="181"/>
      <c r="D63" s="181"/>
      <c r="E63" s="181"/>
      <c r="F63" s="181"/>
      <c r="G63" s="181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/>
      <c r="AA63" s="163"/>
      <c r="AB63" s="342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21"/>
      <c r="AS63" s="158"/>
      <c r="AT63" s="158"/>
      <c r="AU63" s="159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185"/>
      <c r="BL63" s="185"/>
      <c r="BM63" s="185"/>
      <c r="BN63" s="163"/>
      <c r="BO63" s="163"/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311"/>
      <c r="CI63" s="312"/>
      <c r="CJ63" s="312"/>
      <c r="CK63" s="312"/>
      <c r="CL63" s="312"/>
      <c r="CM63" s="312"/>
      <c r="CN63" s="312"/>
      <c r="CO63" s="312"/>
      <c r="CP63" s="312"/>
      <c r="CQ63" s="312"/>
      <c r="CR63" s="312"/>
      <c r="CS63" s="312"/>
      <c r="CT63" s="312"/>
      <c r="CU63" s="312"/>
      <c r="CV63" s="312"/>
      <c r="CW63" s="312"/>
      <c r="CX63" s="313"/>
      <c r="CY63" s="165"/>
      <c r="CZ63" s="165"/>
      <c r="DA63" s="165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5"/>
      <c r="DM63" s="5"/>
      <c r="DN63" s="5"/>
      <c r="DO63" s="5"/>
    </row>
    <row r="64" spans="1:119" ht="6.75" customHeight="1">
      <c r="A64" s="74"/>
      <c r="B64" s="181"/>
      <c r="C64" s="181"/>
      <c r="D64" s="181"/>
      <c r="E64" s="181"/>
      <c r="F64" s="181"/>
      <c r="G64" s="181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347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3"/>
      <c r="AQ64" s="323"/>
      <c r="AR64" s="324"/>
      <c r="AS64" s="158"/>
      <c r="AT64" s="158"/>
      <c r="AU64" s="159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185"/>
      <c r="BL64" s="185"/>
      <c r="BM64" s="185"/>
      <c r="BN64" s="163"/>
      <c r="BO64" s="163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314"/>
      <c r="CI64" s="315"/>
      <c r="CJ64" s="315"/>
      <c r="CK64" s="315"/>
      <c r="CL64" s="315"/>
      <c r="CM64" s="315"/>
      <c r="CN64" s="315"/>
      <c r="CO64" s="315"/>
      <c r="CP64" s="315"/>
      <c r="CQ64" s="315"/>
      <c r="CR64" s="315"/>
      <c r="CS64" s="315"/>
      <c r="CT64" s="315"/>
      <c r="CU64" s="315"/>
      <c r="CV64" s="315"/>
      <c r="CW64" s="315"/>
      <c r="CX64" s="316"/>
      <c r="CY64" s="165"/>
      <c r="CZ64" s="165"/>
      <c r="DA64" s="165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5"/>
      <c r="DM64" s="5"/>
      <c r="DN64" s="5"/>
      <c r="DO64" s="5"/>
    </row>
    <row r="65" spans="1:119" ht="6.75" customHeight="1">
      <c r="A65" s="74"/>
      <c r="B65" s="181"/>
      <c r="C65" s="181"/>
      <c r="D65" s="181"/>
      <c r="E65" s="181"/>
      <c r="F65" s="181"/>
      <c r="G65" s="181"/>
      <c r="H65" s="163" t="s">
        <v>33</v>
      </c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341" t="str">
        <f>入力シート!AV65</f>
        <v/>
      </c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200"/>
      <c r="AS65" s="158" t="s">
        <v>21</v>
      </c>
      <c r="AT65" s="158"/>
      <c r="AU65" s="159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185" t="s">
        <v>34</v>
      </c>
      <c r="BL65" s="185"/>
      <c r="BM65" s="185"/>
      <c r="BN65" s="163" t="s">
        <v>35</v>
      </c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3"/>
      <c r="BZ65" s="163"/>
      <c r="CA65" s="163"/>
      <c r="CB65" s="163"/>
      <c r="CC65" s="163"/>
      <c r="CD65" s="163"/>
      <c r="CE65" s="163"/>
      <c r="CF65" s="163"/>
      <c r="CG65" s="163"/>
      <c r="CH65" s="308">
        <f>入力シート!DV65</f>
        <v>0</v>
      </c>
      <c r="CI65" s="309"/>
      <c r="CJ65" s="309"/>
      <c r="CK65" s="309"/>
      <c r="CL65" s="309"/>
      <c r="CM65" s="309"/>
      <c r="CN65" s="309"/>
      <c r="CO65" s="309"/>
      <c r="CP65" s="309"/>
      <c r="CQ65" s="309"/>
      <c r="CR65" s="309"/>
      <c r="CS65" s="309"/>
      <c r="CT65" s="309"/>
      <c r="CU65" s="309"/>
      <c r="CV65" s="309"/>
      <c r="CW65" s="309"/>
      <c r="CX65" s="310"/>
      <c r="CY65" s="165" t="s">
        <v>21</v>
      </c>
      <c r="CZ65" s="165"/>
      <c r="DA65" s="165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5"/>
      <c r="DM65" s="5"/>
      <c r="DN65" s="5"/>
      <c r="DO65" s="5"/>
    </row>
    <row r="66" spans="1:119" ht="6.75" customHeight="1">
      <c r="A66" s="74"/>
      <c r="B66" s="181"/>
      <c r="C66" s="181"/>
      <c r="D66" s="181"/>
      <c r="E66" s="181"/>
      <c r="F66" s="181"/>
      <c r="G66" s="181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63"/>
      <c r="Z66" s="163"/>
      <c r="AA66" s="163"/>
      <c r="AB66" s="342"/>
      <c r="AC66" s="320"/>
      <c r="AD66" s="320"/>
      <c r="AE66" s="320"/>
      <c r="AF66" s="320"/>
      <c r="AG66" s="320"/>
      <c r="AH66" s="320"/>
      <c r="AI66" s="320"/>
      <c r="AJ66" s="320"/>
      <c r="AK66" s="320"/>
      <c r="AL66" s="320"/>
      <c r="AM66" s="320"/>
      <c r="AN66" s="320"/>
      <c r="AO66" s="320"/>
      <c r="AP66" s="320"/>
      <c r="AQ66" s="320"/>
      <c r="AR66" s="321"/>
      <c r="AS66" s="158"/>
      <c r="AT66" s="158"/>
      <c r="AU66" s="159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185"/>
      <c r="BL66" s="185"/>
      <c r="BM66" s="185"/>
      <c r="BN66" s="163"/>
      <c r="BO66" s="163"/>
      <c r="BP66" s="163"/>
      <c r="BQ66" s="163"/>
      <c r="BR66" s="163"/>
      <c r="BS66" s="163"/>
      <c r="BT66" s="163"/>
      <c r="BU66" s="163"/>
      <c r="BV66" s="163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311"/>
      <c r="CI66" s="312"/>
      <c r="CJ66" s="312"/>
      <c r="CK66" s="312"/>
      <c r="CL66" s="312"/>
      <c r="CM66" s="312"/>
      <c r="CN66" s="312"/>
      <c r="CO66" s="312"/>
      <c r="CP66" s="312"/>
      <c r="CQ66" s="312"/>
      <c r="CR66" s="312"/>
      <c r="CS66" s="312"/>
      <c r="CT66" s="312"/>
      <c r="CU66" s="312"/>
      <c r="CV66" s="312"/>
      <c r="CW66" s="312"/>
      <c r="CX66" s="313"/>
      <c r="CY66" s="165"/>
      <c r="CZ66" s="165"/>
      <c r="DA66" s="165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5"/>
      <c r="DM66" s="5"/>
      <c r="DN66" s="5"/>
      <c r="DO66" s="5"/>
    </row>
    <row r="67" spans="1:119" ht="6.75" customHeight="1">
      <c r="A67" s="74"/>
      <c r="B67" s="181"/>
      <c r="C67" s="181"/>
      <c r="D67" s="181"/>
      <c r="E67" s="181"/>
      <c r="F67" s="181"/>
      <c r="G67" s="181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347"/>
      <c r="AC67" s="323"/>
      <c r="AD67" s="323"/>
      <c r="AE67" s="323"/>
      <c r="AF67" s="323"/>
      <c r="AG67" s="323"/>
      <c r="AH67" s="323"/>
      <c r="AI67" s="323"/>
      <c r="AJ67" s="323"/>
      <c r="AK67" s="323"/>
      <c r="AL67" s="323"/>
      <c r="AM67" s="323"/>
      <c r="AN67" s="323"/>
      <c r="AO67" s="323"/>
      <c r="AP67" s="323"/>
      <c r="AQ67" s="323"/>
      <c r="AR67" s="324"/>
      <c r="AS67" s="158"/>
      <c r="AT67" s="158"/>
      <c r="AU67" s="159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185"/>
      <c r="BL67" s="185"/>
      <c r="BM67" s="185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314"/>
      <c r="CI67" s="315"/>
      <c r="CJ67" s="315"/>
      <c r="CK67" s="315"/>
      <c r="CL67" s="315"/>
      <c r="CM67" s="315"/>
      <c r="CN67" s="315"/>
      <c r="CO67" s="315"/>
      <c r="CP67" s="315"/>
      <c r="CQ67" s="315"/>
      <c r="CR67" s="315"/>
      <c r="CS67" s="315"/>
      <c r="CT67" s="315"/>
      <c r="CU67" s="315"/>
      <c r="CV67" s="315"/>
      <c r="CW67" s="315"/>
      <c r="CX67" s="316"/>
      <c r="CY67" s="165"/>
      <c r="CZ67" s="165"/>
      <c r="DA67" s="165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5"/>
      <c r="DM67" s="5"/>
      <c r="DN67" s="5"/>
      <c r="DO67" s="5"/>
    </row>
    <row r="68" spans="1:119" ht="6.75" customHeight="1">
      <c r="A68" s="74"/>
      <c r="B68" s="181"/>
      <c r="C68" s="181"/>
      <c r="D68" s="181"/>
      <c r="E68" s="186" t="s">
        <v>36</v>
      </c>
      <c r="F68" s="187"/>
      <c r="G68" s="188"/>
      <c r="H68" s="202" t="s">
        <v>37</v>
      </c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  <c r="AB68" s="341" t="str">
        <f>入力シート!AV68</f>
        <v/>
      </c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200"/>
      <c r="AS68" s="158" t="s">
        <v>21</v>
      </c>
      <c r="AT68" s="158"/>
      <c r="AU68" s="159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185"/>
      <c r="BL68" s="185"/>
      <c r="BM68" s="185"/>
      <c r="BN68" s="163" t="s">
        <v>38</v>
      </c>
      <c r="BO68" s="163"/>
      <c r="BP68" s="163"/>
      <c r="BQ68" s="163"/>
      <c r="BR68" s="163"/>
      <c r="BS68" s="163"/>
      <c r="BT68" s="163"/>
      <c r="BU68" s="163"/>
      <c r="BV68" s="163"/>
      <c r="BW68" s="163"/>
      <c r="BX68" s="163"/>
      <c r="BY68" s="163"/>
      <c r="BZ68" s="163"/>
      <c r="CA68" s="163"/>
      <c r="CB68" s="163"/>
      <c r="CC68" s="163"/>
      <c r="CD68" s="163"/>
      <c r="CE68" s="163"/>
      <c r="CF68" s="163"/>
      <c r="CG68" s="163"/>
      <c r="CH68" s="308">
        <f>入力シート!DV68</f>
        <v>0</v>
      </c>
      <c r="CI68" s="309"/>
      <c r="CJ68" s="309"/>
      <c r="CK68" s="309"/>
      <c r="CL68" s="309"/>
      <c r="CM68" s="309"/>
      <c r="CN68" s="309"/>
      <c r="CO68" s="309"/>
      <c r="CP68" s="309"/>
      <c r="CQ68" s="309"/>
      <c r="CR68" s="309"/>
      <c r="CS68" s="309"/>
      <c r="CT68" s="309"/>
      <c r="CU68" s="309"/>
      <c r="CV68" s="309"/>
      <c r="CW68" s="309"/>
      <c r="CX68" s="310"/>
      <c r="CY68" s="165" t="s">
        <v>21</v>
      </c>
      <c r="CZ68" s="165"/>
      <c r="DA68" s="165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5"/>
      <c r="DM68" s="5"/>
      <c r="DN68" s="5"/>
      <c r="DO68" s="5"/>
    </row>
    <row r="69" spans="1:119" ht="6.75" customHeight="1">
      <c r="A69" s="74"/>
      <c r="B69" s="181"/>
      <c r="C69" s="181"/>
      <c r="D69" s="181"/>
      <c r="E69" s="189"/>
      <c r="F69" s="190"/>
      <c r="G69" s="191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342"/>
      <c r="AC69" s="320"/>
      <c r="AD69" s="320"/>
      <c r="AE69" s="320"/>
      <c r="AF69" s="320"/>
      <c r="AG69" s="320"/>
      <c r="AH69" s="320"/>
      <c r="AI69" s="320"/>
      <c r="AJ69" s="320"/>
      <c r="AK69" s="320"/>
      <c r="AL69" s="320"/>
      <c r="AM69" s="320"/>
      <c r="AN69" s="320"/>
      <c r="AO69" s="320"/>
      <c r="AP69" s="320"/>
      <c r="AQ69" s="320"/>
      <c r="AR69" s="321"/>
      <c r="AS69" s="158"/>
      <c r="AT69" s="158"/>
      <c r="AU69" s="159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185"/>
      <c r="BL69" s="185"/>
      <c r="BM69" s="185"/>
      <c r="BN69" s="163"/>
      <c r="BO69" s="163"/>
      <c r="BP69" s="163"/>
      <c r="BQ69" s="163"/>
      <c r="BR69" s="163"/>
      <c r="BS69" s="163"/>
      <c r="BT69" s="163"/>
      <c r="BU69" s="163"/>
      <c r="BV69" s="163"/>
      <c r="BW69" s="163"/>
      <c r="BX69" s="163"/>
      <c r="BY69" s="163"/>
      <c r="BZ69" s="163"/>
      <c r="CA69" s="163"/>
      <c r="CB69" s="163"/>
      <c r="CC69" s="163"/>
      <c r="CD69" s="163"/>
      <c r="CE69" s="163"/>
      <c r="CF69" s="163"/>
      <c r="CG69" s="163"/>
      <c r="CH69" s="311"/>
      <c r="CI69" s="312"/>
      <c r="CJ69" s="312"/>
      <c r="CK69" s="312"/>
      <c r="CL69" s="312"/>
      <c r="CM69" s="312"/>
      <c r="CN69" s="312"/>
      <c r="CO69" s="312"/>
      <c r="CP69" s="312"/>
      <c r="CQ69" s="312"/>
      <c r="CR69" s="312"/>
      <c r="CS69" s="312"/>
      <c r="CT69" s="312"/>
      <c r="CU69" s="312"/>
      <c r="CV69" s="312"/>
      <c r="CW69" s="312"/>
      <c r="CX69" s="313"/>
      <c r="CY69" s="165"/>
      <c r="CZ69" s="165"/>
      <c r="DA69" s="165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5"/>
      <c r="DM69" s="5"/>
      <c r="DN69" s="5"/>
      <c r="DO69" s="5"/>
    </row>
    <row r="70" spans="1:119" ht="6.75" customHeight="1">
      <c r="A70" s="74"/>
      <c r="B70" s="181"/>
      <c r="C70" s="181"/>
      <c r="D70" s="181"/>
      <c r="E70" s="189"/>
      <c r="F70" s="190"/>
      <c r="G70" s="191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347"/>
      <c r="AC70" s="323"/>
      <c r="AD70" s="323"/>
      <c r="AE70" s="323"/>
      <c r="AF70" s="323"/>
      <c r="AG70" s="323"/>
      <c r="AH70" s="323"/>
      <c r="AI70" s="323"/>
      <c r="AJ70" s="323"/>
      <c r="AK70" s="323"/>
      <c r="AL70" s="323"/>
      <c r="AM70" s="323"/>
      <c r="AN70" s="323"/>
      <c r="AO70" s="323"/>
      <c r="AP70" s="323"/>
      <c r="AQ70" s="323"/>
      <c r="AR70" s="324"/>
      <c r="AS70" s="158"/>
      <c r="AT70" s="158"/>
      <c r="AU70" s="159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185"/>
      <c r="BL70" s="185"/>
      <c r="BM70" s="185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314"/>
      <c r="CI70" s="315"/>
      <c r="CJ70" s="315"/>
      <c r="CK70" s="315"/>
      <c r="CL70" s="315"/>
      <c r="CM70" s="315"/>
      <c r="CN70" s="315"/>
      <c r="CO70" s="315"/>
      <c r="CP70" s="315"/>
      <c r="CQ70" s="315"/>
      <c r="CR70" s="315"/>
      <c r="CS70" s="315"/>
      <c r="CT70" s="315"/>
      <c r="CU70" s="315"/>
      <c r="CV70" s="315"/>
      <c r="CW70" s="315"/>
      <c r="CX70" s="316"/>
      <c r="CY70" s="165"/>
      <c r="CZ70" s="165"/>
      <c r="DA70" s="165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5"/>
      <c r="DM70" s="5"/>
      <c r="DN70" s="5"/>
      <c r="DO70" s="5"/>
    </row>
    <row r="71" spans="1:119" ht="6.75" customHeight="1">
      <c r="A71" s="74"/>
      <c r="B71" s="181"/>
      <c r="C71" s="181"/>
      <c r="D71" s="181"/>
      <c r="E71" s="189"/>
      <c r="F71" s="190"/>
      <c r="G71" s="191"/>
      <c r="H71" s="163" t="s">
        <v>39</v>
      </c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341" t="str">
        <f>入力シート!AV71</f>
        <v/>
      </c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200"/>
      <c r="AS71" s="158" t="s">
        <v>21</v>
      </c>
      <c r="AT71" s="158"/>
      <c r="AU71" s="159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185"/>
      <c r="BL71" s="185"/>
      <c r="BM71" s="185"/>
      <c r="BN71" s="163" t="s">
        <v>40</v>
      </c>
      <c r="BO71" s="163"/>
      <c r="BP71" s="163"/>
      <c r="BQ71" s="163"/>
      <c r="BR71" s="163"/>
      <c r="BS71" s="163"/>
      <c r="BT71" s="163"/>
      <c r="BU71" s="163"/>
      <c r="BV71" s="163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308">
        <f>入力シート!DV71</f>
        <v>0</v>
      </c>
      <c r="CI71" s="309"/>
      <c r="CJ71" s="309"/>
      <c r="CK71" s="309"/>
      <c r="CL71" s="309"/>
      <c r="CM71" s="309"/>
      <c r="CN71" s="309"/>
      <c r="CO71" s="309"/>
      <c r="CP71" s="309"/>
      <c r="CQ71" s="309"/>
      <c r="CR71" s="309"/>
      <c r="CS71" s="309"/>
      <c r="CT71" s="309"/>
      <c r="CU71" s="309"/>
      <c r="CV71" s="309"/>
      <c r="CW71" s="309"/>
      <c r="CX71" s="310"/>
      <c r="CY71" s="165" t="s">
        <v>21</v>
      </c>
      <c r="CZ71" s="165"/>
      <c r="DA71" s="165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5"/>
      <c r="DM71" s="5"/>
      <c r="DN71" s="5"/>
      <c r="DO71" s="5"/>
    </row>
    <row r="72" spans="1:119" ht="6.75" customHeight="1">
      <c r="A72" s="74"/>
      <c r="B72" s="181"/>
      <c r="C72" s="181"/>
      <c r="D72" s="181"/>
      <c r="E72" s="189"/>
      <c r="F72" s="190"/>
      <c r="G72" s="191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63"/>
      <c r="Z72" s="163"/>
      <c r="AA72" s="163"/>
      <c r="AB72" s="342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  <c r="AM72" s="320"/>
      <c r="AN72" s="320"/>
      <c r="AO72" s="320"/>
      <c r="AP72" s="320"/>
      <c r="AQ72" s="320"/>
      <c r="AR72" s="321"/>
      <c r="AS72" s="158"/>
      <c r="AT72" s="158"/>
      <c r="AU72" s="159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185"/>
      <c r="BL72" s="185"/>
      <c r="BM72" s="185"/>
      <c r="BN72" s="163"/>
      <c r="BO72" s="163"/>
      <c r="BP72" s="163"/>
      <c r="BQ72" s="163"/>
      <c r="BR72" s="163"/>
      <c r="BS72" s="163"/>
      <c r="BT72" s="163"/>
      <c r="BU72" s="163"/>
      <c r="BV72" s="163"/>
      <c r="BW72" s="163"/>
      <c r="BX72" s="163"/>
      <c r="BY72" s="163"/>
      <c r="BZ72" s="163"/>
      <c r="CA72" s="163"/>
      <c r="CB72" s="163"/>
      <c r="CC72" s="163"/>
      <c r="CD72" s="163"/>
      <c r="CE72" s="163"/>
      <c r="CF72" s="163"/>
      <c r="CG72" s="163"/>
      <c r="CH72" s="311"/>
      <c r="CI72" s="312"/>
      <c r="CJ72" s="312"/>
      <c r="CK72" s="312"/>
      <c r="CL72" s="312"/>
      <c r="CM72" s="312"/>
      <c r="CN72" s="312"/>
      <c r="CO72" s="312"/>
      <c r="CP72" s="312"/>
      <c r="CQ72" s="312"/>
      <c r="CR72" s="312"/>
      <c r="CS72" s="312"/>
      <c r="CT72" s="312"/>
      <c r="CU72" s="312"/>
      <c r="CV72" s="312"/>
      <c r="CW72" s="312"/>
      <c r="CX72" s="313"/>
      <c r="CY72" s="165"/>
      <c r="CZ72" s="165"/>
      <c r="DA72" s="165"/>
      <c r="DB72" s="74"/>
      <c r="DC72" s="74"/>
      <c r="DD72" s="74"/>
      <c r="DE72" s="74"/>
      <c r="DF72" s="74"/>
      <c r="DG72" s="74"/>
      <c r="DH72" s="82"/>
      <c r="DI72" s="82"/>
      <c r="DJ72" s="82"/>
      <c r="DK72" s="82"/>
      <c r="DL72" s="5"/>
      <c r="DM72" s="5"/>
      <c r="DN72" s="5"/>
      <c r="DO72" s="5"/>
    </row>
    <row r="73" spans="1:119" ht="6.75" customHeight="1">
      <c r="A73" s="74"/>
      <c r="B73" s="181"/>
      <c r="C73" s="181"/>
      <c r="D73" s="181"/>
      <c r="E73" s="192"/>
      <c r="F73" s="193"/>
      <c r="G73" s="194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3"/>
      <c r="Z73" s="163"/>
      <c r="AA73" s="163"/>
      <c r="AB73" s="347"/>
      <c r="AC73" s="323"/>
      <c r="AD73" s="323"/>
      <c r="AE73" s="323"/>
      <c r="AF73" s="323"/>
      <c r="AG73" s="323"/>
      <c r="AH73" s="323"/>
      <c r="AI73" s="323"/>
      <c r="AJ73" s="323"/>
      <c r="AK73" s="323"/>
      <c r="AL73" s="323"/>
      <c r="AM73" s="323"/>
      <c r="AN73" s="323"/>
      <c r="AO73" s="323"/>
      <c r="AP73" s="323"/>
      <c r="AQ73" s="323"/>
      <c r="AR73" s="324"/>
      <c r="AS73" s="158"/>
      <c r="AT73" s="158"/>
      <c r="AU73" s="159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185"/>
      <c r="BL73" s="185"/>
      <c r="BM73" s="185"/>
      <c r="BN73" s="163"/>
      <c r="BO73" s="163"/>
      <c r="BP73" s="163"/>
      <c r="BQ73" s="163"/>
      <c r="BR73" s="163"/>
      <c r="BS73" s="163"/>
      <c r="BT73" s="163"/>
      <c r="BU73" s="163"/>
      <c r="BV73" s="163"/>
      <c r="BW73" s="163"/>
      <c r="BX73" s="163"/>
      <c r="BY73" s="163"/>
      <c r="BZ73" s="163"/>
      <c r="CA73" s="163"/>
      <c r="CB73" s="163"/>
      <c r="CC73" s="163"/>
      <c r="CD73" s="163"/>
      <c r="CE73" s="163"/>
      <c r="CF73" s="163"/>
      <c r="CG73" s="163"/>
      <c r="CH73" s="314"/>
      <c r="CI73" s="315"/>
      <c r="CJ73" s="315"/>
      <c r="CK73" s="315"/>
      <c r="CL73" s="315"/>
      <c r="CM73" s="315"/>
      <c r="CN73" s="315"/>
      <c r="CO73" s="315"/>
      <c r="CP73" s="315"/>
      <c r="CQ73" s="315"/>
      <c r="CR73" s="315"/>
      <c r="CS73" s="315"/>
      <c r="CT73" s="315"/>
      <c r="CU73" s="315"/>
      <c r="CV73" s="315"/>
      <c r="CW73" s="315"/>
      <c r="CX73" s="316"/>
      <c r="CY73" s="165"/>
      <c r="CZ73" s="165"/>
      <c r="DA73" s="165"/>
      <c r="DB73" s="74"/>
      <c r="DC73" s="74"/>
      <c r="DD73" s="74"/>
      <c r="DE73" s="74"/>
      <c r="DF73" s="74"/>
      <c r="DG73" s="74"/>
      <c r="DH73" s="82"/>
      <c r="DI73" s="82"/>
      <c r="DJ73" s="82"/>
      <c r="DK73" s="82"/>
      <c r="DL73" s="5"/>
      <c r="DM73" s="5"/>
      <c r="DN73" s="5"/>
      <c r="DO73" s="5"/>
    </row>
    <row r="74" spans="1:119" ht="6.75" customHeight="1">
      <c r="A74" s="74"/>
      <c r="B74" s="181"/>
      <c r="C74" s="181"/>
      <c r="D74" s="181"/>
      <c r="E74" s="186" t="s">
        <v>41</v>
      </c>
      <c r="F74" s="187"/>
      <c r="G74" s="188"/>
      <c r="H74" s="163" t="s">
        <v>42</v>
      </c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341" t="str">
        <f>入力シート!AV74</f>
        <v/>
      </c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200"/>
      <c r="AS74" s="158" t="s">
        <v>21</v>
      </c>
      <c r="AT74" s="158"/>
      <c r="AU74" s="159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163" t="s">
        <v>43</v>
      </c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308">
        <f>入力シート!DV74</f>
        <v>0</v>
      </c>
      <c r="CI74" s="309"/>
      <c r="CJ74" s="309"/>
      <c r="CK74" s="309"/>
      <c r="CL74" s="309"/>
      <c r="CM74" s="309"/>
      <c r="CN74" s="309"/>
      <c r="CO74" s="309"/>
      <c r="CP74" s="309"/>
      <c r="CQ74" s="309"/>
      <c r="CR74" s="309"/>
      <c r="CS74" s="309"/>
      <c r="CT74" s="309"/>
      <c r="CU74" s="309"/>
      <c r="CV74" s="309"/>
      <c r="CW74" s="309"/>
      <c r="CX74" s="310"/>
      <c r="CY74" s="165" t="s">
        <v>21</v>
      </c>
      <c r="CZ74" s="165"/>
      <c r="DA74" s="165"/>
      <c r="DB74" s="74"/>
      <c r="DC74" s="74"/>
      <c r="DD74" s="74"/>
      <c r="DE74" s="74"/>
      <c r="DF74" s="74"/>
      <c r="DG74" s="74"/>
      <c r="DH74" s="82"/>
      <c r="DI74" s="82"/>
      <c r="DJ74" s="82"/>
      <c r="DK74" s="82"/>
      <c r="DL74" s="5"/>
      <c r="DM74" s="5"/>
      <c r="DN74" s="5"/>
      <c r="DO74" s="5"/>
    </row>
    <row r="75" spans="1:119" ht="6.75" customHeight="1">
      <c r="A75" s="74"/>
      <c r="B75" s="181"/>
      <c r="C75" s="181"/>
      <c r="D75" s="181"/>
      <c r="E75" s="189"/>
      <c r="F75" s="190"/>
      <c r="G75" s="191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3"/>
      <c r="AA75" s="163"/>
      <c r="AB75" s="342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1"/>
      <c r="AS75" s="158"/>
      <c r="AT75" s="158"/>
      <c r="AU75" s="159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163"/>
      <c r="BL75" s="163"/>
      <c r="BM75" s="163"/>
      <c r="BN75" s="163"/>
      <c r="BO75" s="163"/>
      <c r="BP75" s="163"/>
      <c r="BQ75" s="163"/>
      <c r="BR75" s="163"/>
      <c r="BS75" s="163"/>
      <c r="BT75" s="163"/>
      <c r="BU75" s="163"/>
      <c r="BV75" s="163"/>
      <c r="BW75" s="163"/>
      <c r="BX75" s="163"/>
      <c r="BY75" s="163"/>
      <c r="BZ75" s="163"/>
      <c r="CA75" s="163"/>
      <c r="CB75" s="163"/>
      <c r="CC75" s="163"/>
      <c r="CD75" s="163"/>
      <c r="CE75" s="163"/>
      <c r="CF75" s="163"/>
      <c r="CG75" s="163"/>
      <c r="CH75" s="311"/>
      <c r="CI75" s="312"/>
      <c r="CJ75" s="312"/>
      <c r="CK75" s="312"/>
      <c r="CL75" s="312"/>
      <c r="CM75" s="312"/>
      <c r="CN75" s="312"/>
      <c r="CO75" s="312"/>
      <c r="CP75" s="312"/>
      <c r="CQ75" s="312"/>
      <c r="CR75" s="312"/>
      <c r="CS75" s="312"/>
      <c r="CT75" s="312"/>
      <c r="CU75" s="312"/>
      <c r="CV75" s="312"/>
      <c r="CW75" s="312"/>
      <c r="CX75" s="313"/>
      <c r="CY75" s="165"/>
      <c r="CZ75" s="165"/>
      <c r="DA75" s="165"/>
      <c r="DB75" s="74"/>
      <c r="DC75" s="74"/>
      <c r="DD75" s="74"/>
      <c r="DE75" s="74"/>
      <c r="DF75" s="74"/>
      <c r="DG75" s="74"/>
      <c r="DH75" s="82"/>
      <c r="DI75" s="82"/>
      <c r="DJ75" s="82"/>
      <c r="DK75" s="82"/>
      <c r="DL75" s="5"/>
      <c r="DM75" s="5"/>
      <c r="DN75" s="5"/>
      <c r="DO75" s="5"/>
    </row>
    <row r="76" spans="1:119" ht="6.75" customHeight="1">
      <c r="A76" s="74"/>
      <c r="B76" s="181"/>
      <c r="C76" s="181"/>
      <c r="D76" s="181"/>
      <c r="E76" s="189"/>
      <c r="F76" s="190"/>
      <c r="G76" s="191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347"/>
      <c r="AC76" s="323"/>
      <c r="AD76" s="323"/>
      <c r="AE76" s="323"/>
      <c r="AF76" s="323"/>
      <c r="AG76" s="323"/>
      <c r="AH76" s="323"/>
      <c r="AI76" s="323"/>
      <c r="AJ76" s="323"/>
      <c r="AK76" s="323"/>
      <c r="AL76" s="323"/>
      <c r="AM76" s="323"/>
      <c r="AN76" s="323"/>
      <c r="AO76" s="323"/>
      <c r="AP76" s="323"/>
      <c r="AQ76" s="323"/>
      <c r="AR76" s="324"/>
      <c r="AS76" s="158"/>
      <c r="AT76" s="158"/>
      <c r="AU76" s="159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314"/>
      <c r="CI76" s="315"/>
      <c r="CJ76" s="315"/>
      <c r="CK76" s="315"/>
      <c r="CL76" s="315"/>
      <c r="CM76" s="315"/>
      <c r="CN76" s="315"/>
      <c r="CO76" s="315"/>
      <c r="CP76" s="315"/>
      <c r="CQ76" s="315"/>
      <c r="CR76" s="315"/>
      <c r="CS76" s="315"/>
      <c r="CT76" s="315"/>
      <c r="CU76" s="315"/>
      <c r="CV76" s="315"/>
      <c r="CW76" s="315"/>
      <c r="CX76" s="316"/>
      <c r="CY76" s="165"/>
      <c r="CZ76" s="165"/>
      <c r="DA76" s="165"/>
      <c r="DB76" s="74"/>
      <c r="DC76" s="74"/>
      <c r="DD76" s="74"/>
      <c r="DE76" s="74"/>
      <c r="DF76" s="74"/>
      <c r="DG76" s="74"/>
      <c r="DH76" s="82"/>
      <c r="DI76" s="82"/>
      <c r="DJ76" s="82"/>
      <c r="DK76" s="82"/>
      <c r="DL76" s="5"/>
      <c r="DM76" s="5"/>
      <c r="DN76" s="5"/>
      <c r="DO76" s="5"/>
    </row>
    <row r="77" spans="1:119" ht="6.75" customHeight="1">
      <c r="A77" s="74"/>
      <c r="B77" s="181"/>
      <c r="C77" s="181"/>
      <c r="D77" s="181"/>
      <c r="E77" s="189"/>
      <c r="F77" s="190"/>
      <c r="G77" s="191"/>
      <c r="H77" s="163" t="s">
        <v>44</v>
      </c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63"/>
      <c r="Z77" s="163"/>
      <c r="AA77" s="163"/>
      <c r="AB77" s="341" t="str">
        <f>入力シート!AV77</f>
        <v/>
      </c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200"/>
      <c r="AS77" s="158" t="s">
        <v>21</v>
      </c>
      <c r="AT77" s="158"/>
      <c r="AU77" s="159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163" t="s">
        <v>45</v>
      </c>
      <c r="BL77" s="163"/>
      <c r="BM77" s="163"/>
      <c r="BN77" s="163"/>
      <c r="BO77" s="163"/>
      <c r="BP77" s="163"/>
      <c r="BQ77" s="163"/>
      <c r="BR77" s="163"/>
      <c r="BS77" s="163"/>
      <c r="BT77" s="163"/>
      <c r="BU77" s="163"/>
      <c r="BV77" s="163"/>
      <c r="BW77" s="163"/>
      <c r="BX77" s="163"/>
      <c r="BY77" s="163"/>
      <c r="BZ77" s="163"/>
      <c r="CA77" s="163"/>
      <c r="CB77" s="163"/>
      <c r="CC77" s="163"/>
      <c r="CD77" s="163"/>
      <c r="CE77" s="163"/>
      <c r="CF77" s="163"/>
      <c r="CG77" s="163"/>
      <c r="CH77" s="308">
        <f>入力シート!DV77</f>
        <v>0</v>
      </c>
      <c r="CI77" s="309"/>
      <c r="CJ77" s="309"/>
      <c r="CK77" s="309"/>
      <c r="CL77" s="309"/>
      <c r="CM77" s="309"/>
      <c r="CN77" s="309"/>
      <c r="CO77" s="309"/>
      <c r="CP77" s="309"/>
      <c r="CQ77" s="309"/>
      <c r="CR77" s="309"/>
      <c r="CS77" s="309"/>
      <c r="CT77" s="309"/>
      <c r="CU77" s="309"/>
      <c r="CV77" s="309"/>
      <c r="CW77" s="309"/>
      <c r="CX77" s="310"/>
      <c r="CY77" s="165" t="s">
        <v>21</v>
      </c>
      <c r="CZ77" s="165"/>
      <c r="DA77" s="165"/>
      <c r="DB77" s="74"/>
      <c r="DC77" s="74"/>
      <c r="DD77" s="74"/>
      <c r="DE77" s="74"/>
      <c r="DF77" s="74"/>
      <c r="DG77" s="74"/>
      <c r="DH77" s="82"/>
      <c r="DI77" s="82"/>
      <c r="DJ77" s="82"/>
      <c r="DK77" s="82"/>
      <c r="DL77" s="5"/>
      <c r="DM77" s="5"/>
      <c r="DN77" s="5"/>
      <c r="DO77" s="5"/>
    </row>
    <row r="78" spans="1:119" ht="6.75" customHeight="1">
      <c r="A78" s="74"/>
      <c r="B78" s="181"/>
      <c r="C78" s="181"/>
      <c r="D78" s="181"/>
      <c r="E78" s="189"/>
      <c r="F78" s="190"/>
      <c r="G78" s="191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63"/>
      <c r="Z78" s="163"/>
      <c r="AA78" s="163"/>
      <c r="AB78" s="342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1"/>
      <c r="AS78" s="158"/>
      <c r="AT78" s="158"/>
      <c r="AU78" s="159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163"/>
      <c r="BL78" s="163"/>
      <c r="BM78" s="163"/>
      <c r="BN78" s="163"/>
      <c r="BO78" s="163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3"/>
      <c r="CA78" s="163"/>
      <c r="CB78" s="163"/>
      <c r="CC78" s="163"/>
      <c r="CD78" s="163"/>
      <c r="CE78" s="163"/>
      <c r="CF78" s="163"/>
      <c r="CG78" s="163"/>
      <c r="CH78" s="311"/>
      <c r="CI78" s="312"/>
      <c r="CJ78" s="312"/>
      <c r="CK78" s="312"/>
      <c r="CL78" s="312"/>
      <c r="CM78" s="312"/>
      <c r="CN78" s="312"/>
      <c r="CO78" s="312"/>
      <c r="CP78" s="312"/>
      <c r="CQ78" s="312"/>
      <c r="CR78" s="312"/>
      <c r="CS78" s="312"/>
      <c r="CT78" s="312"/>
      <c r="CU78" s="312"/>
      <c r="CV78" s="312"/>
      <c r="CW78" s="312"/>
      <c r="CX78" s="313"/>
      <c r="CY78" s="165"/>
      <c r="CZ78" s="165"/>
      <c r="DA78" s="165"/>
      <c r="DB78" s="74"/>
      <c r="DC78" s="74"/>
      <c r="DD78" s="74"/>
      <c r="DE78" s="74"/>
      <c r="DF78" s="74"/>
      <c r="DG78" s="74"/>
      <c r="DH78" s="82"/>
      <c r="DI78" s="82"/>
      <c r="DJ78" s="82"/>
      <c r="DK78" s="82"/>
      <c r="DL78" s="5"/>
      <c r="DM78" s="5"/>
      <c r="DN78" s="5"/>
      <c r="DO78" s="5"/>
    </row>
    <row r="79" spans="1:119" ht="6.75" customHeight="1">
      <c r="A79" s="74"/>
      <c r="B79" s="181"/>
      <c r="C79" s="181"/>
      <c r="D79" s="181"/>
      <c r="E79" s="189"/>
      <c r="F79" s="190"/>
      <c r="G79" s="191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63"/>
      <c r="Z79" s="163"/>
      <c r="AA79" s="163"/>
      <c r="AB79" s="347"/>
      <c r="AC79" s="323"/>
      <c r="AD79" s="323"/>
      <c r="AE79" s="323"/>
      <c r="AF79" s="323"/>
      <c r="AG79" s="323"/>
      <c r="AH79" s="323"/>
      <c r="AI79" s="323"/>
      <c r="AJ79" s="323"/>
      <c r="AK79" s="323"/>
      <c r="AL79" s="323"/>
      <c r="AM79" s="323"/>
      <c r="AN79" s="323"/>
      <c r="AO79" s="323"/>
      <c r="AP79" s="323"/>
      <c r="AQ79" s="323"/>
      <c r="AR79" s="324"/>
      <c r="AS79" s="158"/>
      <c r="AT79" s="158"/>
      <c r="AU79" s="159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163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63"/>
      <c r="CE79" s="163"/>
      <c r="CF79" s="163"/>
      <c r="CG79" s="163"/>
      <c r="CH79" s="314"/>
      <c r="CI79" s="315"/>
      <c r="CJ79" s="315"/>
      <c r="CK79" s="315"/>
      <c r="CL79" s="315"/>
      <c r="CM79" s="315"/>
      <c r="CN79" s="315"/>
      <c r="CO79" s="315"/>
      <c r="CP79" s="315"/>
      <c r="CQ79" s="315"/>
      <c r="CR79" s="315"/>
      <c r="CS79" s="315"/>
      <c r="CT79" s="315"/>
      <c r="CU79" s="315"/>
      <c r="CV79" s="315"/>
      <c r="CW79" s="315"/>
      <c r="CX79" s="316"/>
      <c r="CY79" s="165"/>
      <c r="CZ79" s="165"/>
      <c r="DA79" s="165"/>
      <c r="DB79" s="74"/>
      <c r="DC79" s="74"/>
      <c r="DD79" s="74"/>
      <c r="DE79" s="74"/>
      <c r="DF79" s="74"/>
      <c r="DG79" s="74"/>
      <c r="DH79" s="82"/>
      <c r="DI79" s="82"/>
      <c r="DJ79" s="82"/>
      <c r="DK79" s="82"/>
      <c r="DL79" s="5"/>
      <c r="DM79" s="5"/>
      <c r="DN79" s="5"/>
      <c r="DO79" s="5"/>
    </row>
    <row r="80" spans="1:119" ht="6.75" customHeight="1">
      <c r="A80" s="74"/>
      <c r="B80" s="181"/>
      <c r="C80" s="181"/>
      <c r="D80" s="181"/>
      <c r="E80" s="189"/>
      <c r="F80" s="190"/>
      <c r="G80" s="191"/>
      <c r="H80" s="163" t="s">
        <v>46</v>
      </c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63"/>
      <c r="Z80" s="163"/>
      <c r="AA80" s="163"/>
      <c r="AB80" s="341" t="str">
        <f>入力シート!AV80</f>
        <v/>
      </c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200"/>
      <c r="AS80" s="158" t="s">
        <v>21</v>
      </c>
      <c r="AT80" s="158"/>
      <c r="AU80" s="159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163" t="s">
        <v>47</v>
      </c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308">
        <f>入力シート!DV80</f>
        <v>0</v>
      </c>
      <c r="CI80" s="309"/>
      <c r="CJ80" s="309"/>
      <c r="CK80" s="309"/>
      <c r="CL80" s="309"/>
      <c r="CM80" s="309"/>
      <c r="CN80" s="309"/>
      <c r="CO80" s="309"/>
      <c r="CP80" s="309"/>
      <c r="CQ80" s="309"/>
      <c r="CR80" s="309"/>
      <c r="CS80" s="309"/>
      <c r="CT80" s="309"/>
      <c r="CU80" s="309"/>
      <c r="CV80" s="309"/>
      <c r="CW80" s="309"/>
      <c r="CX80" s="310"/>
      <c r="CY80" s="165" t="s">
        <v>21</v>
      </c>
      <c r="CZ80" s="165"/>
      <c r="DA80" s="165"/>
      <c r="DB80" s="74"/>
      <c r="DC80" s="74"/>
      <c r="DD80" s="74"/>
      <c r="DE80" s="74"/>
      <c r="DF80" s="74"/>
      <c r="DG80" s="74"/>
      <c r="DH80" s="82"/>
      <c r="DI80" s="82"/>
      <c r="DJ80" s="82"/>
      <c r="DK80" s="82"/>
      <c r="DL80" s="5"/>
      <c r="DM80" s="5"/>
      <c r="DN80" s="5"/>
      <c r="DO80" s="5"/>
    </row>
    <row r="81" spans="1:119" ht="6.75" customHeight="1">
      <c r="A81" s="74"/>
      <c r="B81" s="181"/>
      <c r="C81" s="181"/>
      <c r="D81" s="181"/>
      <c r="E81" s="189"/>
      <c r="F81" s="190"/>
      <c r="G81" s="191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63"/>
      <c r="Z81" s="163"/>
      <c r="AA81" s="163"/>
      <c r="AB81" s="342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1"/>
      <c r="AS81" s="158"/>
      <c r="AT81" s="158"/>
      <c r="AU81" s="159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163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3"/>
      <c r="BX81" s="163"/>
      <c r="BY81" s="163"/>
      <c r="BZ81" s="163"/>
      <c r="CA81" s="163"/>
      <c r="CB81" s="163"/>
      <c r="CC81" s="163"/>
      <c r="CD81" s="163"/>
      <c r="CE81" s="163"/>
      <c r="CF81" s="163"/>
      <c r="CG81" s="163"/>
      <c r="CH81" s="311"/>
      <c r="CI81" s="312"/>
      <c r="CJ81" s="312"/>
      <c r="CK81" s="312"/>
      <c r="CL81" s="312"/>
      <c r="CM81" s="312"/>
      <c r="CN81" s="312"/>
      <c r="CO81" s="312"/>
      <c r="CP81" s="312"/>
      <c r="CQ81" s="312"/>
      <c r="CR81" s="312"/>
      <c r="CS81" s="312"/>
      <c r="CT81" s="312"/>
      <c r="CU81" s="312"/>
      <c r="CV81" s="312"/>
      <c r="CW81" s="312"/>
      <c r="CX81" s="313"/>
      <c r="CY81" s="165"/>
      <c r="CZ81" s="165"/>
      <c r="DA81" s="165"/>
      <c r="DB81" s="74"/>
      <c r="DC81" s="74"/>
      <c r="DD81" s="74"/>
      <c r="DE81" s="74"/>
      <c r="DF81" s="74"/>
      <c r="DG81" s="74"/>
      <c r="DH81" s="82"/>
      <c r="DI81" s="82"/>
      <c r="DJ81" s="82"/>
      <c r="DK81" s="82"/>
      <c r="DL81" s="5"/>
      <c r="DM81" s="5"/>
      <c r="DN81" s="5"/>
      <c r="DO81" s="5"/>
    </row>
    <row r="82" spans="1:119" ht="6.75" customHeight="1">
      <c r="A82" s="74"/>
      <c r="B82" s="181"/>
      <c r="C82" s="181"/>
      <c r="D82" s="181"/>
      <c r="E82" s="189"/>
      <c r="F82" s="190"/>
      <c r="G82" s="191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347"/>
      <c r="AC82" s="323"/>
      <c r="AD82" s="323"/>
      <c r="AE82" s="323"/>
      <c r="AF82" s="323"/>
      <c r="AG82" s="323"/>
      <c r="AH82" s="323"/>
      <c r="AI82" s="323"/>
      <c r="AJ82" s="323"/>
      <c r="AK82" s="323"/>
      <c r="AL82" s="323"/>
      <c r="AM82" s="323"/>
      <c r="AN82" s="323"/>
      <c r="AO82" s="323"/>
      <c r="AP82" s="323"/>
      <c r="AQ82" s="323"/>
      <c r="AR82" s="324"/>
      <c r="AS82" s="158"/>
      <c r="AT82" s="158"/>
      <c r="AU82" s="159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24"/>
      <c r="BL82" s="224"/>
      <c r="BM82" s="224"/>
      <c r="BN82" s="224"/>
      <c r="BO82" s="224"/>
      <c r="BP82" s="224"/>
      <c r="BQ82" s="224"/>
      <c r="BR82" s="224"/>
      <c r="BS82" s="224"/>
      <c r="BT82" s="224"/>
      <c r="BU82" s="224"/>
      <c r="BV82" s="224"/>
      <c r="BW82" s="224"/>
      <c r="BX82" s="224"/>
      <c r="BY82" s="224"/>
      <c r="BZ82" s="224"/>
      <c r="CA82" s="224"/>
      <c r="CB82" s="224"/>
      <c r="CC82" s="224"/>
      <c r="CD82" s="224"/>
      <c r="CE82" s="224"/>
      <c r="CF82" s="224"/>
      <c r="CG82" s="224"/>
      <c r="CH82" s="314"/>
      <c r="CI82" s="315"/>
      <c r="CJ82" s="315"/>
      <c r="CK82" s="315"/>
      <c r="CL82" s="315"/>
      <c r="CM82" s="315"/>
      <c r="CN82" s="315"/>
      <c r="CO82" s="315"/>
      <c r="CP82" s="315"/>
      <c r="CQ82" s="315"/>
      <c r="CR82" s="315"/>
      <c r="CS82" s="315"/>
      <c r="CT82" s="315"/>
      <c r="CU82" s="315"/>
      <c r="CV82" s="315"/>
      <c r="CW82" s="315"/>
      <c r="CX82" s="316"/>
      <c r="CY82" s="165"/>
      <c r="CZ82" s="165"/>
      <c r="DA82" s="165"/>
      <c r="DB82" s="74"/>
      <c r="DC82" s="74"/>
      <c r="DD82" s="74"/>
      <c r="DE82" s="74"/>
      <c r="DF82" s="74"/>
      <c r="DG82" s="74"/>
      <c r="DH82" s="82"/>
      <c r="DI82" s="82"/>
      <c r="DJ82" s="82"/>
      <c r="DK82" s="82"/>
      <c r="DL82" s="5"/>
      <c r="DM82" s="5"/>
      <c r="DN82" s="5"/>
      <c r="DO82" s="5"/>
    </row>
    <row r="83" spans="1:119" ht="6.75" customHeight="1">
      <c r="A83" s="74"/>
      <c r="B83" s="181"/>
      <c r="C83" s="181"/>
      <c r="D83" s="181"/>
      <c r="E83" s="189"/>
      <c r="F83" s="190"/>
      <c r="G83" s="191"/>
      <c r="H83" s="163" t="s">
        <v>48</v>
      </c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63"/>
      <c r="Z83" s="163"/>
      <c r="AA83" s="163"/>
      <c r="AB83" s="341" t="str">
        <f>入力シート!AV83</f>
        <v/>
      </c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200"/>
      <c r="AS83" s="158" t="s">
        <v>21</v>
      </c>
      <c r="AT83" s="158"/>
      <c r="AU83" s="159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163" t="str">
        <f>入力シート!CY83</f>
        <v>　　ヌ　その他　（　　　　　　　　　　）</v>
      </c>
      <c r="BL83" s="163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3"/>
      <c r="CA83" s="163"/>
      <c r="CB83" s="163"/>
      <c r="CC83" s="163"/>
      <c r="CD83" s="163"/>
      <c r="CE83" s="163"/>
      <c r="CF83" s="163"/>
      <c r="CG83" s="163"/>
      <c r="CH83" s="308">
        <f>入力シート!DV83</f>
        <v>0</v>
      </c>
      <c r="CI83" s="309"/>
      <c r="CJ83" s="309"/>
      <c r="CK83" s="309"/>
      <c r="CL83" s="309"/>
      <c r="CM83" s="309"/>
      <c r="CN83" s="309"/>
      <c r="CO83" s="309"/>
      <c r="CP83" s="309"/>
      <c r="CQ83" s="309"/>
      <c r="CR83" s="309"/>
      <c r="CS83" s="309"/>
      <c r="CT83" s="309"/>
      <c r="CU83" s="309"/>
      <c r="CV83" s="309"/>
      <c r="CW83" s="309"/>
      <c r="CX83" s="310"/>
      <c r="CY83" s="227" t="s">
        <v>21</v>
      </c>
      <c r="CZ83" s="227"/>
      <c r="DA83" s="227"/>
      <c r="DB83" s="74"/>
      <c r="DC83" s="74"/>
      <c r="DD83" s="74"/>
      <c r="DE83" s="74"/>
      <c r="DF83" s="74"/>
      <c r="DG83" s="74"/>
      <c r="DH83" s="82"/>
      <c r="DI83" s="82"/>
      <c r="DJ83" s="82"/>
      <c r="DK83" s="82"/>
      <c r="DL83" s="5"/>
      <c r="DM83" s="5"/>
      <c r="DN83" s="5"/>
      <c r="DO83" s="5"/>
    </row>
    <row r="84" spans="1:119" ht="6.75" customHeight="1">
      <c r="A84" s="74"/>
      <c r="B84" s="181"/>
      <c r="C84" s="181"/>
      <c r="D84" s="181"/>
      <c r="E84" s="189"/>
      <c r="F84" s="190"/>
      <c r="G84" s="191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  <c r="AA84" s="163"/>
      <c r="AB84" s="342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1"/>
      <c r="AS84" s="158"/>
      <c r="AT84" s="158"/>
      <c r="AU84" s="159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163"/>
      <c r="BL84" s="163"/>
      <c r="BM84" s="163"/>
      <c r="BN84" s="163"/>
      <c r="BO84" s="163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3"/>
      <c r="CA84" s="163"/>
      <c r="CB84" s="163"/>
      <c r="CC84" s="163"/>
      <c r="CD84" s="163"/>
      <c r="CE84" s="163"/>
      <c r="CF84" s="163"/>
      <c r="CG84" s="163"/>
      <c r="CH84" s="311"/>
      <c r="CI84" s="312"/>
      <c r="CJ84" s="312"/>
      <c r="CK84" s="312"/>
      <c r="CL84" s="312"/>
      <c r="CM84" s="312"/>
      <c r="CN84" s="312"/>
      <c r="CO84" s="312"/>
      <c r="CP84" s="312"/>
      <c r="CQ84" s="312"/>
      <c r="CR84" s="312"/>
      <c r="CS84" s="312"/>
      <c r="CT84" s="312"/>
      <c r="CU84" s="312"/>
      <c r="CV84" s="312"/>
      <c r="CW84" s="312"/>
      <c r="CX84" s="313"/>
      <c r="CY84" s="165"/>
      <c r="CZ84" s="165"/>
      <c r="DA84" s="165"/>
      <c r="DB84" s="74"/>
      <c r="DC84" s="74"/>
      <c r="DD84" s="74"/>
      <c r="DE84" s="74"/>
      <c r="DF84" s="74"/>
      <c r="DG84" s="74"/>
      <c r="DH84" s="82"/>
      <c r="DI84" s="82"/>
      <c r="DJ84" s="82"/>
      <c r="DK84" s="82"/>
      <c r="DL84" s="5"/>
      <c r="DM84" s="5"/>
      <c r="DN84" s="5"/>
      <c r="DO84" s="5"/>
    </row>
    <row r="85" spans="1:119" ht="6.75" customHeight="1" thickBot="1">
      <c r="A85" s="74"/>
      <c r="B85" s="181"/>
      <c r="C85" s="181"/>
      <c r="D85" s="181"/>
      <c r="E85" s="192"/>
      <c r="F85" s="193"/>
      <c r="G85" s="194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63"/>
      <c r="Z85" s="163"/>
      <c r="AA85" s="163"/>
      <c r="AB85" s="343"/>
      <c r="AC85" s="330"/>
      <c r="AD85" s="330"/>
      <c r="AE85" s="330"/>
      <c r="AF85" s="330"/>
      <c r="AG85" s="330"/>
      <c r="AH85" s="330"/>
      <c r="AI85" s="330"/>
      <c r="AJ85" s="330"/>
      <c r="AK85" s="330"/>
      <c r="AL85" s="330"/>
      <c r="AM85" s="330"/>
      <c r="AN85" s="330"/>
      <c r="AO85" s="330"/>
      <c r="AP85" s="330"/>
      <c r="AQ85" s="330"/>
      <c r="AR85" s="331"/>
      <c r="AS85" s="197"/>
      <c r="AT85" s="197"/>
      <c r="AU85" s="198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163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3"/>
      <c r="CA85" s="163"/>
      <c r="CB85" s="163"/>
      <c r="CC85" s="163"/>
      <c r="CD85" s="163"/>
      <c r="CE85" s="163"/>
      <c r="CF85" s="163"/>
      <c r="CG85" s="163"/>
      <c r="CH85" s="344"/>
      <c r="CI85" s="345"/>
      <c r="CJ85" s="345"/>
      <c r="CK85" s="345"/>
      <c r="CL85" s="345"/>
      <c r="CM85" s="345"/>
      <c r="CN85" s="345"/>
      <c r="CO85" s="345"/>
      <c r="CP85" s="345"/>
      <c r="CQ85" s="345"/>
      <c r="CR85" s="345"/>
      <c r="CS85" s="345"/>
      <c r="CT85" s="345"/>
      <c r="CU85" s="345"/>
      <c r="CV85" s="345"/>
      <c r="CW85" s="345"/>
      <c r="CX85" s="346"/>
      <c r="CY85" s="228"/>
      <c r="CZ85" s="228"/>
      <c r="DA85" s="228"/>
      <c r="DB85" s="74"/>
      <c r="DC85" s="74"/>
      <c r="DD85" s="74"/>
      <c r="DE85" s="74"/>
      <c r="DF85" s="74"/>
      <c r="DG85" s="74"/>
      <c r="DH85" s="82"/>
      <c r="DI85" s="82"/>
      <c r="DJ85" s="82"/>
      <c r="DK85" s="82"/>
      <c r="DL85" s="5"/>
      <c r="DM85" s="5"/>
      <c r="DN85" s="5"/>
      <c r="DO85" s="5"/>
    </row>
    <row r="86" spans="1:119" ht="6.75" customHeight="1" thickTop="1">
      <c r="A86" s="74"/>
      <c r="B86" s="181"/>
      <c r="C86" s="181"/>
      <c r="D86" s="182"/>
      <c r="E86" s="210" t="s">
        <v>50</v>
      </c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211"/>
      <c r="W86" s="211"/>
      <c r="X86" s="211"/>
      <c r="Y86" s="211"/>
      <c r="Z86" s="211"/>
      <c r="AA86" s="211"/>
      <c r="AB86" s="325">
        <f>入力シート!AV86</f>
        <v>0</v>
      </c>
      <c r="AC86" s="326"/>
      <c r="AD86" s="326"/>
      <c r="AE86" s="326"/>
      <c r="AF86" s="326"/>
      <c r="AG86" s="326"/>
      <c r="AH86" s="326"/>
      <c r="AI86" s="326"/>
      <c r="AJ86" s="326"/>
      <c r="AK86" s="326"/>
      <c r="AL86" s="326"/>
      <c r="AM86" s="326"/>
      <c r="AN86" s="326"/>
      <c r="AO86" s="326"/>
      <c r="AP86" s="326"/>
      <c r="AQ86" s="326"/>
      <c r="AR86" s="327"/>
      <c r="AS86" s="218" t="s">
        <v>21</v>
      </c>
      <c r="AT86" s="218"/>
      <c r="AU86" s="219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229" t="s">
        <v>51</v>
      </c>
      <c r="BL86" s="229"/>
      <c r="BM86" s="229"/>
      <c r="BN86" s="229"/>
      <c r="BO86" s="229"/>
      <c r="BP86" s="229"/>
      <c r="BQ86" s="229"/>
      <c r="BR86" s="229"/>
      <c r="BS86" s="229"/>
      <c r="BT86" s="229"/>
      <c r="BU86" s="229"/>
      <c r="BV86" s="229"/>
      <c r="BW86" s="229"/>
      <c r="BX86" s="229"/>
      <c r="BY86" s="229"/>
      <c r="BZ86" s="229"/>
      <c r="CA86" s="229"/>
      <c r="CB86" s="229"/>
      <c r="CC86" s="229"/>
      <c r="CD86" s="229"/>
      <c r="CE86" s="229"/>
      <c r="CF86" s="229"/>
      <c r="CG86" s="230"/>
      <c r="CH86" s="332">
        <f>入力シート!DV86</f>
        <v>0</v>
      </c>
      <c r="CI86" s="333"/>
      <c r="CJ86" s="333"/>
      <c r="CK86" s="333"/>
      <c r="CL86" s="333"/>
      <c r="CM86" s="333"/>
      <c r="CN86" s="333"/>
      <c r="CO86" s="333"/>
      <c r="CP86" s="333"/>
      <c r="CQ86" s="333"/>
      <c r="CR86" s="333"/>
      <c r="CS86" s="333"/>
      <c r="CT86" s="333"/>
      <c r="CU86" s="333"/>
      <c r="CV86" s="333"/>
      <c r="CW86" s="333"/>
      <c r="CX86" s="334"/>
      <c r="CY86" s="237" t="s">
        <v>21</v>
      </c>
      <c r="CZ86" s="237"/>
      <c r="DA86" s="238"/>
      <c r="DB86" s="74"/>
      <c r="DC86" s="74"/>
      <c r="DD86" s="74"/>
      <c r="DE86" s="74"/>
      <c r="DF86" s="74"/>
      <c r="DG86" s="74"/>
      <c r="DH86" s="82"/>
      <c r="DI86" s="82"/>
      <c r="DJ86" s="82"/>
      <c r="DK86" s="82"/>
      <c r="DL86" s="5"/>
      <c r="DM86" s="5"/>
      <c r="DN86" s="5"/>
      <c r="DO86" s="5"/>
    </row>
    <row r="87" spans="1:119" ht="6.75" customHeight="1">
      <c r="A87" s="74"/>
      <c r="B87" s="181"/>
      <c r="C87" s="181"/>
      <c r="D87" s="182"/>
      <c r="E87" s="210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1"/>
      <c r="Q87" s="211"/>
      <c r="R87" s="211"/>
      <c r="S87" s="211"/>
      <c r="T87" s="211"/>
      <c r="U87" s="211"/>
      <c r="V87" s="211"/>
      <c r="W87" s="211"/>
      <c r="X87" s="211"/>
      <c r="Y87" s="211"/>
      <c r="Z87" s="211"/>
      <c r="AA87" s="211"/>
      <c r="AB87" s="328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1"/>
      <c r="AS87" s="220"/>
      <c r="AT87" s="220"/>
      <c r="AU87" s="221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29"/>
      <c r="BL87" s="229"/>
      <c r="BM87" s="229"/>
      <c r="BN87" s="229"/>
      <c r="BO87" s="229"/>
      <c r="BP87" s="229"/>
      <c r="BQ87" s="229"/>
      <c r="BR87" s="229"/>
      <c r="BS87" s="229"/>
      <c r="BT87" s="229"/>
      <c r="BU87" s="229"/>
      <c r="BV87" s="229"/>
      <c r="BW87" s="229"/>
      <c r="BX87" s="229"/>
      <c r="BY87" s="229"/>
      <c r="BZ87" s="229"/>
      <c r="CA87" s="229"/>
      <c r="CB87" s="229"/>
      <c r="CC87" s="229"/>
      <c r="CD87" s="229"/>
      <c r="CE87" s="229"/>
      <c r="CF87" s="229"/>
      <c r="CG87" s="230"/>
      <c r="CH87" s="335"/>
      <c r="CI87" s="336"/>
      <c r="CJ87" s="336"/>
      <c r="CK87" s="336"/>
      <c r="CL87" s="336"/>
      <c r="CM87" s="336"/>
      <c r="CN87" s="336"/>
      <c r="CO87" s="336"/>
      <c r="CP87" s="336"/>
      <c r="CQ87" s="336"/>
      <c r="CR87" s="336"/>
      <c r="CS87" s="336"/>
      <c r="CT87" s="336"/>
      <c r="CU87" s="336"/>
      <c r="CV87" s="336"/>
      <c r="CW87" s="336"/>
      <c r="CX87" s="337"/>
      <c r="CY87" s="239"/>
      <c r="CZ87" s="239"/>
      <c r="DA87" s="240"/>
      <c r="DB87" s="74"/>
      <c r="DC87" s="74"/>
      <c r="DD87" s="74"/>
      <c r="DE87" s="74"/>
      <c r="DF87" s="74"/>
      <c r="DG87" s="74"/>
      <c r="DH87" s="82"/>
      <c r="DI87" s="82"/>
      <c r="DJ87" s="82"/>
      <c r="DK87" s="82"/>
      <c r="DL87" s="5"/>
      <c r="DM87" s="5"/>
      <c r="DN87" s="5"/>
      <c r="DO87" s="5"/>
    </row>
    <row r="88" spans="1:119" ht="6.75" customHeight="1" thickBot="1">
      <c r="A88" s="74"/>
      <c r="B88" s="181"/>
      <c r="C88" s="181"/>
      <c r="D88" s="182"/>
      <c r="E88" s="210"/>
      <c r="F88" s="211"/>
      <c r="G88" s="211"/>
      <c r="H88" s="211"/>
      <c r="I88" s="211"/>
      <c r="J88" s="211"/>
      <c r="K88" s="211"/>
      <c r="L88" s="211"/>
      <c r="M88" s="211"/>
      <c r="N88" s="211"/>
      <c r="O88" s="211"/>
      <c r="P88" s="211"/>
      <c r="Q88" s="211"/>
      <c r="R88" s="211"/>
      <c r="S88" s="211"/>
      <c r="T88" s="211"/>
      <c r="U88" s="211"/>
      <c r="V88" s="211"/>
      <c r="W88" s="211"/>
      <c r="X88" s="211"/>
      <c r="Y88" s="211"/>
      <c r="Z88" s="211"/>
      <c r="AA88" s="211"/>
      <c r="AB88" s="329"/>
      <c r="AC88" s="330"/>
      <c r="AD88" s="330"/>
      <c r="AE88" s="330"/>
      <c r="AF88" s="330"/>
      <c r="AG88" s="330"/>
      <c r="AH88" s="330"/>
      <c r="AI88" s="330"/>
      <c r="AJ88" s="330"/>
      <c r="AK88" s="330"/>
      <c r="AL88" s="330"/>
      <c r="AM88" s="330"/>
      <c r="AN88" s="330"/>
      <c r="AO88" s="330"/>
      <c r="AP88" s="330"/>
      <c r="AQ88" s="330"/>
      <c r="AR88" s="331"/>
      <c r="AS88" s="222"/>
      <c r="AT88" s="222"/>
      <c r="AU88" s="223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29"/>
      <c r="BL88" s="229"/>
      <c r="BM88" s="229"/>
      <c r="BN88" s="229"/>
      <c r="BO88" s="229"/>
      <c r="BP88" s="229"/>
      <c r="BQ88" s="229"/>
      <c r="BR88" s="229"/>
      <c r="BS88" s="229"/>
      <c r="BT88" s="229"/>
      <c r="BU88" s="229"/>
      <c r="BV88" s="229"/>
      <c r="BW88" s="229"/>
      <c r="BX88" s="229"/>
      <c r="BY88" s="229"/>
      <c r="BZ88" s="229"/>
      <c r="CA88" s="229"/>
      <c r="CB88" s="229"/>
      <c r="CC88" s="229"/>
      <c r="CD88" s="229"/>
      <c r="CE88" s="229"/>
      <c r="CF88" s="229"/>
      <c r="CG88" s="230"/>
      <c r="CH88" s="338"/>
      <c r="CI88" s="339"/>
      <c r="CJ88" s="339"/>
      <c r="CK88" s="339"/>
      <c r="CL88" s="339"/>
      <c r="CM88" s="339"/>
      <c r="CN88" s="339"/>
      <c r="CO88" s="339"/>
      <c r="CP88" s="339"/>
      <c r="CQ88" s="339"/>
      <c r="CR88" s="339"/>
      <c r="CS88" s="339"/>
      <c r="CT88" s="339"/>
      <c r="CU88" s="339"/>
      <c r="CV88" s="339"/>
      <c r="CW88" s="339"/>
      <c r="CX88" s="340"/>
      <c r="CY88" s="241"/>
      <c r="CZ88" s="241"/>
      <c r="DA88" s="242"/>
      <c r="DB88" s="74"/>
      <c r="DC88" s="74"/>
      <c r="DD88" s="74"/>
      <c r="DE88" s="74"/>
      <c r="DF88" s="74"/>
      <c r="DG88" s="74"/>
      <c r="DH88" s="82"/>
      <c r="DI88" s="82"/>
      <c r="DJ88" s="82"/>
      <c r="DK88" s="82"/>
      <c r="DL88" s="5"/>
      <c r="DM88" s="5"/>
      <c r="DN88" s="5"/>
      <c r="DO88" s="5"/>
    </row>
    <row r="89" spans="1:119" ht="6.75" customHeight="1" thickTop="1">
      <c r="A89" s="74"/>
      <c r="B89" s="181" t="s">
        <v>52</v>
      </c>
      <c r="C89" s="181"/>
      <c r="D89" s="181"/>
      <c r="E89" s="163" t="s">
        <v>78</v>
      </c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355">
        <f>入力シート!AV89</f>
        <v>0</v>
      </c>
      <c r="AC89" s="356"/>
      <c r="AD89" s="356"/>
      <c r="AE89" s="356"/>
      <c r="AF89" s="356"/>
      <c r="AG89" s="356"/>
      <c r="AH89" s="356"/>
      <c r="AI89" s="356"/>
      <c r="AJ89" s="356"/>
      <c r="AK89" s="356"/>
      <c r="AL89" s="356"/>
      <c r="AM89" s="356"/>
      <c r="AN89" s="356"/>
      <c r="AO89" s="356"/>
      <c r="AP89" s="356"/>
      <c r="AQ89" s="356"/>
      <c r="AR89" s="357"/>
      <c r="AS89" s="208" t="s">
        <v>21</v>
      </c>
      <c r="AT89" s="208"/>
      <c r="AU89" s="209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4"/>
      <c r="DH89" s="82"/>
      <c r="DI89" s="82"/>
      <c r="DJ89" s="82"/>
      <c r="DK89" s="82"/>
      <c r="DL89" s="5"/>
      <c r="DM89" s="5"/>
      <c r="DN89" s="5"/>
      <c r="DO89" s="5"/>
    </row>
    <row r="90" spans="1:119" ht="6.75" customHeight="1">
      <c r="A90" s="74"/>
      <c r="B90" s="181"/>
      <c r="C90" s="181"/>
      <c r="D90" s="181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353"/>
      <c r="AC90" s="312"/>
      <c r="AD90" s="312"/>
      <c r="AE90" s="312"/>
      <c r="AF90" s="312"/>
      <c r="AG90" s="312"/>
      <c r="AH90" s="312"/>
      <c r="AI90" s="312"/>
      <c r="AJ90" s="312"/>
      <c r="AK90" s="312"/>
      <c r="AL90" s="312"/>
      <c r="AM90" s="312"/>
      <c r="AN90" s="312"/>
      <c r="AO90" s="312"/>
      <c r="AP90" s="312"/>
      <c r="AQ90" s="312"/>
      <c r="AR90" s="313"/>
      <c r="AS90" s="158"/>
      <c r="AT90" s="158"/>
      <c r="AU90" s="159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4"/>
      <c r="DF90" s="74"/>
      <c r="DG90" s="74"/>
      <c r="DH90" s="82"/>
      <c r="DI90" s="82"/>
      <c r="DJ90" s="82"/>
      <c r="DK90" s="82"/>
      <c r="DL90" s="5"/>
      <c r="DM90" s="5"/>
      <c r="DN90" s="5"/>
      <c r="DO90" s="5"/>
    </row>
    <row r="91" spans="1:119" ht="6.75" customHeight="1" thickBot="1">
      <c r="A91" s="74"/>
      <c r="B91" s="181"/>
      <c r="C91" s="181"/>
      <c r="D91" s="181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354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6"/>
      <c r="AS91" s="158"/>
      <c r="AT91" s="158"/>
      <c r="AU91" s="159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74"/>
      <c r="CS91" s="74"/>
      <c r="CT91" s="74"/>
      <c r="CU91" s="74"/>
      <c r="CV91" s="74"/>
      <c r="CW91" s="74"/>
      <c r="CX91" s="74"/>
      <c r="CY91" s="74"/>
      <c r="CZ91" s="74"/>
      <c r="DA91" s="74"/>
      <c r="DB91" s="74"/>
      <c r="DC91" s="74"/>
      <c r="DD91" s="74"/>
      <c r="DE91" s="74"/>
      <c r="DF91" s="74"/>
      <c r="DG91" s="74"/>
      <c r="DH91" s="82"/>
      <c r="DI91" s="82"/>
      <c r="DJ91" s="82"/>
      <c r="DK91" s="82"/>
      <c r="DL91" s="5"/>
      <c r="DM91" s="5"/>
      <c r="DN91" s="5"/>
      <c r="DO91" s="5"/>
    </row>
    <row r="92" spans="1:119" ht="6.75" customHeight="1">
      <c r="A92" s="74"/>
      <c r="B92" s="181"/>
      <c r="C92" s="181"/>
      <c r="D92" s="181"/>
      <c r="E92" s="163" t="s">
        <v>79</v>
      </c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63"/>
      <c r="Z92" s="163"/>
      <c r="AA92" s="163"/>
      <c r="AB92" s="352">
        <f>入力シート!AV92</f>
        <v>0</v>
      </c>
      <c r="AC92" s="309"/>
      <c r="AD92" s="309"/>
      <c r="AE92" s="309"/>
      <c r="AF92" s="309"/>
      <c r="AG92" s="309"/>
      <c r="AH92" s="309"/>
      <c r="AI92" s="309"/>
      <c r="AJ92" s="309"/>
      <c r="AK92" s="309"/>
      <c r="AL92" s="309"/>
      <c r="AM92" s="309"/>
      <c r="AN92" s="309"/>
      <c r="AO92" s="309"/>
      <c r="AP92" s="309"/>
      <c r="AQ92" s="309"/>
      <c r="AR92" s="310"/>
      <c r="AS92" s="158" t="s">
        <v>21</v>
      </c>
      <c r="AT92" s="158"/>
      <c r="AU92" s="159"/>
      <c r="AV92" s="74"/>
      <c r="AW92" s="74"/>
      <c r="AX92" s="74"/>
      <c r="AY92" s="74"/>
      <c r="AZ92" s="74"/>
      <c r="BA92" s="74"/>
      <c r="BB92" s="74"/>
      <c r="BC92" s="245" t="s">
        <v>55</v>
      </c>
      <c r="BD92" s="246"/>
      <c r="BE92" s="246"/>
      <c r="BF92" s="246"/>
      <c r="BG92" s="246"/>
      <c r="BH92" s="246"/>
      <c r="BI92" s="246"/>
      <c r="BJ92" s="246"/>
      <c r="BK92" s="246"/>
      <c r="BL92" s="246"/>
      <c r="BM92" s="246"/>
      <c r="BN92" s="246"/>
      <c r="BO92" s="246"/>
      <c r="BP92" s="246"/>
      <c r="BQ92" s="246"/>
      <c r="BR92" s="246"/>
      <c r="BS92" s="246"/>
      <c r="BT92" s="246"/>
      <c r="BU92" s="246"/>
      <c r="BV92" s="246"/>
      <c r="BW92" s="246"/>
      <c r="BX92" s="246"/>
      <c r="BY92" s="246"/>
      <c r="BZ92" s="246"/>
      <c r="CA92" s="246"/>
      <c r="CB92" s="246"/>
      <c r="CC92" s="246"/>
      <c r="CD92" s="246"/>
      <c r="CE92" s="246"/>
      <c r="CF92" s="246"/>
      <c r="CG92" s="246"/>
      <c r="CH92" s="246"/>
      <c r="CI92" s="246"/>
      <c r="CJ92" s="246"/>
      <c r="CK92" s="246"/>
      <c r="CL92" s="246"/>
      <c r="CM92" s="246"/>
      <c r="CN92" s="246"/>
      <c r="CO92" s="246"/>
      <c r="CP92" s="246"/>
      <c r="CQ92" s="246"/>
      <c r="CR92" s="246"/>
      <c r="CS92" s="246"/>
      <c r="CT92" s="246"/>
      <c r="CU92" s="246"/>
      <c r="CV92" s="246"/>
      <c r="CW92" s="246"/>
      <c r="CX92" s="246"/>
      <c r="CY92" s="246"/>
      <c r="CZ92" s="246"/>
      <c r="DA92" s="246"/>
      <c r="DB92" s="246"/>
      <c r="DC92" s="246"/>
      <c r="DD92" s="246"/>
      <c r="DE92" s="246"/>
      <c r="DF92" s="246"/>
      <c r="DG92" s="246"/>
      <c r="DH92" s="246"/>
      <c r="DI92" s="246"/>
      <c r="DJ92" s="247"/>
      <c r="DK92" s="74"/>
      <c r="DL92" s="5"/>
      <c r="DM92" s="5"/>
      <c r="DN92" s="5"/>
      <c r="DO92" s="5"/>
    </row>
    <row r="93" spans="1:119" ht="6.75" customHeight="1">
      <c r="A93" s="74"/>
      <c r="B93" s="181"/>
      <c r="C93" s="181"/>
      <c r="D93" s="181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353"/>
      <c r="AC93" s="312"/>
      <c r="AD93" s="312"/>
      <c r="AE93" s="312"/>
      <c r="AF93" s="312"/>
      <c r="AG93" s="312"/>
      <c r="AH93" s="312"/>
      <c r="AI93" s="312"/>
      <c r="AJ93" s="312"/>
      <c r="AK93" s="312"/>
      <c r="AL93" s="312"/>
      <c r="AM93" s="312"/>
      <c r="AN93" s="312"/>
      <c r="AO93" s="312"/>
      <c r="AP93" s="312"/>
      <c r="AQ93" s="312"/>
      <c r="AR93" s="313"/>
      <c r="AS93" s="158"/>
      <c r="AT93" s="158"/>
      <c r="AU93" s="159"/>
      <c r="AV93" s="74"/>
      <c r="AW93" s="74"/>
      <c r="AX93" s="74"/>
      <c r="AY93" s="74"/>
      <c r="AZ93" s="74"/>
      <c r="BA93" s="74"/>
      <c r="BB93" s="74"/>
      <c r="BC93" s="248"/>
      <c r="BD93" s="249"/>
      <c r="BE93" s="249"/>
      <c r="BF93" s="249"/>
      <c r="BG93" s="249"/>
      <c r="BH93" s="249"/>
      <c r="BI93" s="249"/>
      <c r="BJ93" s="249"/>
      <c r="BK93" s="249"/>
      <c r="BL93" s="249"/>
      <c r="BM93" s="249"/>
      <c r="BN93" s="249"/>
      <c r="BO93" s="249"/>
      <c r="BP93" s="249"/>
      <c r="BQ93" s="249"/>
      <c r="BR93" s="249"/>
      <c r="BS93" s="249"/>
      <c r="BT93" s="249"/>
      <c r="BU93" s="249"/>
      <c r="BV93" s="249"/>
      <c r="BW93" s="249"/>
      <c r="BX93" s="249"/>
      <c r="BY93" s="249"/>
      <c r="BZ93" s="249"/>
      <c r="CA93" s="249"/>
      <c r="CB93" s="249"/>
      <c r="CC93" s="249"/>
      <c r="CD93" s="249"/>
      <c r="CE93" s="249"/>
      <c r="CF93" s="249"/>
      <c r="CG93" s="249"/>
      <c r="CH93" s="249"/>
      <c r="CI93" s="249"/>
      <c r="CJ93" s="249"/>
      <c r="CK93" s="249"/>
      <c r="CL93" s="249"/>
      <c r="CM93" s="249"/>
      <c r="CN93" s="249"/>
      <c r="CO93" s="249"/>
      <c r="CP93" s="249"/>
      <c r="CQ93" s="249"/>
      <c r="CR93" s="249"/>
      <c r="CS93" s="249"/>
      <c r="CT93" s="249"/>
      <c r="CU93" s="249"/>
      <c r="CV93" s="249"/>
      <c r="CW93" s="249"/>
      <c r="CX93" s="249"/>
      <c r="CY93" s="249"/>
      <c r="CZ93" s="249"/>
      <c r="DA93" s="249"/>
      <c r="DB93" s="249"/>
      <c r="DC93" s="249"/>
      <c r="DD93" s="249"/>
      <c r="DE93" s="249"/>
      <c r="DF93" s="249"/>
      <c r="DG93" s="249"/>
      <c r="DH93" s="249"/>
      <c r="DI93" s="249"/>
      <c r="DJ93" s="250"/>
      <c r="DK93" s="74"/>
      <c r="DL93" s="5"/>
      <c r="DM93" s="5"/>
      <c r="DN93" s="5"/>
      <c r="DO93" s="5"/>
    </row>
    <row r="94" spans="1:119" ht="6.75" customHeight="1">
      <c r="A94" s="74"/>
      <c r="B94" s="181"/>
      <c r="C94" s="181"/>
      <c r="D94" s="181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  <c r="T94" s="163"/>
      <c r="U94" s="163"/>
      <c r="V94" s="163"/>
      <c r="W94" s="163"/>
      <c r="X94" s="163"/>
      <c r="Y94" s="163"/>
      <c r="Z94" s="163"/>
      <c r="AA94" s="163"/>
      <c r="AB94" s="354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6"/>
      <c r="AS94" s="158"/>
      <c r="AT94" s="158"/>
      <c r="AU94" s="159"/>
      <c r="AV94" s="74"/>
      <c r="AW94" s="74"/>
      <c r="AX94" s="74"/>
      <c r="AY94" s="74"/>
      <c r="AZ94" s="74"/>
      <c r="BA94" s="74"/>
      <c r="BB94" s="74"/>
      <c r="BC94" s="248"/>
      <c r="BD94" s="249"/>
      <c r="BE94" s="249"/>
      <c r="BF94" s="249"/>
      <c r="BG94" s="249"/>
      <c r="BH94" s="249"/>
      <c r="BI94" s="249"/>
      <c r="BJ94" s="249"/>
      <c r="BK94" s="249"/>
      <c r="BL94" s="249"/>
      <c r="BM94" s="249"/>
      <c r="BN94" s="249"/>
      <c r="BO94" s="249"/>
      <c r="BP94" s="249"/>
      <c r="BQ94" s="249"/>
      <c r="BR94" s="249"/>
      <c r="BS94" s="249"/>
      <c r="BT94" s="249"/>
      <c r="BU94" s="249"/>
      <c r="BV94" s="249"/>
      <c r="BW94" s="249"/>
      <c r="BX94" s="249"/>
      <c r="BY94" s="249"/>
      <c r="BZ94" s="249"/>
      <c r="CA94" s="249"/>
      <c r="CB94" s="249"/>
      <c r="CC94" s="249"/>
      <c r="CD94" s="249"/>
      <c r="CE94" s="249"/>
      <c r="CF94" s="249"/>
      <c r="CG94" s="249"/>
      <c r="CH94" s="249"/>
      <c r="CI94" s="249"/>
      <c r="CJ94" s="249"/>
      <c r="CK94" s="249"/>
      <c r="CL94" s="249"/>
      <c r="CM94" s="249"/>
      <c r="CN94" s="249"/>
      <c r="CO94" s="249"/>
      <c r="CP94" s="249"/>
      <c r="CQ94" s="249"/>
      <c r="CR94" s="249"/>
      <c r="CS94" s="249"/>
      <c r="CT94" s="249"/>
      <c r="CU94" s="249"/>
      <c r="CV94" s="249"/>
      <c r="CW94" s="249"/>
      <c r="CX94" s="249"/>
      <c r="CY94" s="249"/>
      <c r="CZ94" s="249"/>
      <c r="DA94" s="249"/>
      <c r="DB94" s="249"/>
      <c r="DC94" s="249"/>
      <c r="DD94" s="249"/>
      <c r="DE94" s="249"/>
      <c r="DF94" s="249"/>
      <c r="DG94" s="249"/>
      <c r="DH94" s="249"/>
      <c r="DI94" s="249"/>
      <c r="DJ94" s="250"/>
      <c r="DK94" s="74"/>
      <c r="DL94" s="5"/>
      <c r="DM94" s="5"/>
      <c r="DN94" s="5"/>
      <c r="DO94" s="5"/>
    </row>
    <row r="95" spans="1:119" ht="6.75" customHeight="1">
      <c r="A95" s="74"/>
      <c r="B95" s="181"/>
      <c r="C95" s="181"/>
      <c r="D95" s="181"/>
      <c r="E95" s="163" t="s">
        <v>80</v>
      </c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352">
        <f>入力シート!AV95</f>
        <v>0</v>
      </c>
      <c r="AC95" s="309"/>
      <c r="AD95" s="309"/>
      <c r="AE95" s="309"/>
      <c r="AF95" s="309"/>
      <c r="AG95" s="309"/>
      <c r="AH95" s="309"/>
      <c r="AI95" s="309"/>
      <c r="AJ95" s="309"/>
      <c r="AK95" s="309"/>
      <c r="AL95" s="309"/>
      <c r="AM95" s="309"/>
      <c r="AN95" s="309"/>
      <c r="AO95" s="309"/>
      <c r="AP95" s="309"/>
      <c r="AQ95" s="309"/>
      <c r="AR95" s="310"/>
      <c r="AS95" s="158" t="s">
        <v>21</v>
      </c>
      <c r="AT95" s="158"/>
      <c r="AU95" s="159"/>
      <c r="AV95" s="74"/>
      <c r="AW95" s="74"/>
      <c r="AX95" s="74"/>
      <c r="AY95" s="74"/>
      <c r="AZ95" s="74"/>
      <c r="BA95" s="74"/>
      <c r="BB95" s="74"/>
      <c r="BC95" s="348" t="str">
        <f>入力シート!CQ95</f>
        <v/>
      </c>
      <c r="BD95" s="349"/>
      <c r="BE95" s="349"/>
      <c r="BF95" s="349"/>
      <c r="BG95" s="349"/>
      <c r="BH95" s="349"/>
      <c r="BI95" s="349"/>
      <c r="BJ95" s="349"/>
      <c r="BK95" s="349"/>
      <c r="BL95" s="349"/>
      <c r="BM95" s="349"/>
      <c r="BN95" s="349"/>
      <c r="BO95" s="349"/>
      <c r="BP95" s="349"/>
      <c r="BQ95" s="349"/>
      <c r="BR95" s="349"/>
      <c r="BS95" s="349"/>
      <c r="BT95" s="255" t="s">
        <v>57</v>
      </c>
      <c r="BU95" s="255"/>
      <c r="BV95" s="255"/>
      <c r="BW95" s="255"/>
      <c r="BX95" s="255"/>
      <c r="BY95" s="255"/>
      <c r="BZ95" s="255"/>
      <c r="CA95" s="255"/>
      <c r="CB95" s="255"/>
      <c r="CC95" s="255"/>
      <c r="CD95" s="255"/>
      <c r="CE95" s="255"/>
      <c r="CF95" s="255"/>
      <c r="CG95" s="306" t="str">
        <f>入力シート!DU95</f>
        <v/>
      </c>
      <c r="CH95" s="306"/>
      <c r="CI95" s="306"/>
      <c r="CJ95" s="306"/>
      <c r="CK95" s="306"/>
      <c r="CL95" s="306"/>
      <c r="CM95" s="306"/>
      <c r="CN95" s="306"/>
      <c r="CO95" s="306"/>
      <c r="CP95" s="306"/>
      <c r="CQ95" s="306"/>
      <c r="CR95" s="306"/>
      <c r="CS95" s="306"/>
      <c r="CT95" s="306"/>
      <c r="CU95" s="306"/>
      <c r="CV95" s="306"/>
      <c r="CW95" s="306"/>
      <c r="CX95" s="255" t="s">
        <v>58</v>
      </c>
      <c r="CY95" s="255"/>
      <c r="CZ95" s="255"/>
      <c r="DA95" s="255"/>
      <c r="DB95" s="255"/>
      <c r="DC95" s="255"/>
      <c r="DD95" s="255"/>
      <c r="DE95" s="255"/>
      <c r="DF95" s="255"/>
      <c r="DG95" s="255"/>
      <c r="DH95" s="255"/>
      <c r="DI95" s="255"/>
      <c r="DJ95" s="259"/>
      <c r="DK95" s="74"/>
    </row>
    <row r="96" spans="1:119" ht="6.75" customHeight="1">
      <c r="A96" s="74"/>
      <c r="B96" s="181"/>
      <c r="C96" s="181"/>
      <c r="D96" s="181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63"/>
      <c r="Z96" s="163"/>
      <c r="AA96" s="163"/>
      <c r="AB96" s="353"/>
      <c r="AC96" s="312"/>
      <c r="AD96" s="312"/>
      <c r="AE96" s="312"/>
      <c r="AF96" s="312"/>
      <c r="AG96" s="312"/>
      <c r="AH96" s="312"/>
      <c r="AI96" s="312"/>
      <c r="AJ96" s="312"/>
      <c r="AK96" s="312"/>
      <c r="AL96" s="312"/>
      <c r="AM96" s="312"/>
      <c r="AN96" s="312"/>
      <c r="AO96" s="312"/>
      <c r="AP96" s="312"/>
      <c r="AQ96" s="312"/>
      <c r="AR96" s="313"/>
      <c r="AS96" s="158"/>
      <c r="AT96" s="158"/>
      <c r="AU96" s="159"/>
      <c r="AV96" s="74"/>
      <c r="AW96" s="74"/>
      <c r="AX96" s="74"/>
      <c r="AY96" s="74"/>
      <c r="AZ96" s="74"/>
      <c r="BA96" s="74"/>
      <c r="BB96" s="74"/>
      <c r="BC96" s="348"/>
      <c r="BD96" s="349"/>
      <c r="BE96" s="349"/>
      <c r="BF96" s="349"/>
      <c r="BG96" s="349"/>
      <c r="BH96" s="349"/>
      <c r="BI96" s="349"/>
      <c r="BJ96" s="349"/>
      <c r="BK96" s="349"/>
      <c r="BL96" s="349"/>
      <c r="BM96" s="349"/>
      <c r="BN96" s="349"/>
      <c r="BO96" s="349"/>
      <c r="BP96" s="349"/>
      <c r="BQ96" s="349"/>
      <c r="BR96" s="349"/>
      <c r="BS96" s="349"/>
      <c r="BT96" s="255"/>
      <c r="BU96" s="255"/>
      <c r="BV96" s="255"/>
      <c r="BW96" s="255"/>
      <c r="BX96" s="255"/>
      <c r="BY96" s="255"/>
      <c r="BZ96" s="255"/>
      <c r="CA96" s="255"/>
      <c r="CB96" s="255"/>
      <c r="CC96" s="255"/>
      <c r="CD96" s="255"/>
      <c r="CE96" s="255"/>
      <c r="CF96" s="255"/>
      <c r="CG96" s="306"/>
      <c r="CH96" s="306"/>
      <c r="CI96" s="306"/>
      <c r="CJ96" s="306"/>
      <c r="CK96" s="306"/>
      <c r="CL96" s="306"/>
      <c r="CM96" s="306"/>
      <c r="CN96" s="306"/>
      <c r="CO96" s="306"/>
      <c r="CP96" s="306"/>
      <c r="CQ96" s="306"/>
      <c r="CR96" s="306"/>
      <c r="CS96" s="306"/>
      <c r="CT96" s="306"/>
      <c r="CU96" s="306"/>
      <c r="CV96" s="306"/>
      <c r="CW96" s="306"/>
      <c r="CX96" s="255"/>
      <c r="CY96" s="255"/>
      <c r="CZ96" s="255"/>
      <c r="DA96" s="255"/>
      <c r="DB96" s="255"/>
      <c r="DC96" s="255"/>
      <c r="DD96" s="255"/>
      <c r="DE96" s="255"/>
      <c r="DF96" s="255"/>
      <c r="DG96" s="255"/>
      <c r="DH96" s="255"/>
      <c r="DI96" s="255"/>
      <c r="DJ96" s="259"/>
      <c r="DK96" s="74"/>
    </row>
    <row r="97" spans="1:115" ht="6.75" customHeight="1" thickBot="1">
      <c r="A97" s="74"/>
      <c r="B97" s="181"/>
      <c r="C97" s="181"/>
      <c r="D97" s="181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354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6"/>
      <c r="AS97" s="158"/>
      <c r="AT97" s="158"/>
      <c r="AU97" s="159"/>
      <c r="AV97" s="74"/>
      <c r="AW97" s="74"/>
      <c r="AX97" s="74"/>
      <c r="AY97" s="74"/>
      <c r="AZ97" s="74"/>
      <c r="BA97" s="74"/>
      <c r="BB97" s="74"/>
      <c r="BC97" s="350"/>
      <c r="BD97" s="351"/>
      <c r="BE97" s="351"/>
      <c r="BF97" s="351"/>
      <c r="BG97" s="351"/>
      <c r="BH97" s="351"/>
      <c r="BI97" s="351"/>
      <c r="BJ97" s="351"/>
      <c r="BK97" s="351"/>
      <c r="BL97" s="351"/>
      <c r="BM97" s="351"/>
      <c r="BN97" s="351"/>
      <c r="BO97" s="351"/>
      <c r="BP97" s="351"/>
      <c r="BQ97" s="351"/>
      <c r="BR97" s="351"/>
      <c r="BS97" s="351"/>
      <c r="BT97" s="256"/>
      <c r="BU97" s="256"/>
      <c r="BV97" s="256"/>
      <c r="BW97" s="256"/>
      <c r="BX97" s="256"/>
      <c r="BY97" s="256"/>
      <c r="BZ97" s="256"/>
      <c r="CA97" s="256"/>
      <c r="CB97" s="256"/>
      <c r="CC97" s="256"/>
      <c r="CD97" s="256"/>
      <c r="CE97" s="256"/>
      <c r="CF97" s="256"/>
      <c r="CG97" s="307"/>
      <c r="CH97" s="307"/>
      <c r="CI97" s="307"/>
      <c r="CJ97" s="307"/>
      <c r="CK97" s="307"/>
      <c r="CL97" s="307"/>
      <c r="CM97" s="307"/>
      <c r="CN97" s="307"/>
      <c r="CO97" s="307"/>
      <c r="CP97" s="307"/>
      <c r="CQ97" s="307"/>
      <c r="CR97" s="307"/>
      <c r="CS97" s="307"/>
      <c r="CT97" s="307"/>
      <c r="CU97" s="307"/>
      <c r="CV97" s="307"/>
      <c r="CW97" s="307"/>
      <c r="CX97" s="256"/>
      <c r="CY97" s="256"/>
      <c r="CZ97" s="256"/>
      <c r="DA97" s="256"/>
      <c r="DB97" s="256"/>
      <c r="DC97" s="256"/>
      <c r="DD97" s="256"/>
      <c r="DE97" s="256"/>
      <c r="DF97" s="256"/>
      <c r="DG97" s="256"/>
      <c r="DH97" s="256"/>
      <c r="DI97" s="256"/>
      <c r="DJ97" s="260"/>
      <c r="DK97" s="74"/>
    </row>
    <row r="98" spans="1:115" ht="6.75" customHeight="1">
      <c r="A98" s="74"/>
      <c r="B98" s="181"/>
      <c r="C98" s="181"/>
      <c r="D98" s="182"/>
      <c r="E98" s="373" t="s">
        <v>81</v>
      </c>
      <c r="F98" s="170"/>
      <c r="G98" s="170"/>
      <c r="H98" s="170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341">
        <f>入力シート!AV98</f>
        <v>0</v>
      </c>
      <c r="AC98" s="318"/>
      <c r="AD98" s="318"/>
      <c r="AE98" s="318"/>
      <c r="AF98" s="318"/>
      <c r="AG98" s="318"/>
      <c r="AH98" s="318"/>
      <c r="AI98" s="318"/>
      <c r="AJ98" s="318"/>
      <c r="AK98" s="318"/>
      <c r="AL98" s="318"/>
      <c r="AM98" s="318"/>
      <c r="AN98" s="318"/>
      <c r="AO98" s="318"/>
      <c r="AP98" s="318"/>
      <c r="AQ98" s="318"/>
      <c r="AR98" s="200"/>
      <c r="AS98" s="243" t="s">
        <v>21</v>
      </c>
      <c r="AT98" s="243"/>
      <c r="AU98" s="244"/>
      <c r="AV98" s="74"/>
      <c r="AW98" s="74"/>
      <c r="AX98" s="74"/>
      <c r="AY98" s="74"/>
      <c r="AZ98" s="74"/>
      <c r="BA98" s="74"/>
      <c r="BB98" s="74"/>
      <c r="BC98" s="245" t="s">
        <v>60</v>
      </c>
      <c r="BD98" s="246"/>
      <c r="BE98" s="246"/>
      <c r="BF98" s="246"/>
      <c r="BG98" s="246"/>
      <c r="BH98" s="246"/>
      <c r="BI98" s="246"/>
      <c r="BJ98" s="246"/>
      <c r="BK98" s="246"/>
      <c r="BL98" s="246"/>
      <c r="BM98" s="246"/>
      <c r="BN98" s="246"/>
      <c r="BO98" s="246"/>
      <c r="BP98" s="246"/>
      <c r="BQ98" s="246"/>
      <c r="BR98" s="246"/>
      <c r="BS98" s="246"/>
      <c r="BT98" s="246"/>
      <c r="BU98" s="246"/>
      <c r="BV98" s="246"/>
      <c r="BW98" s="246"/>
      <c r="BX98" s="246"/>
      <c r="BY98" s="246"/>
      <c r="BZ98" s="246"/>
      <c r="CA98" s="246"/>
      <c r="CB98" s="246"/>
      <c r="CC98" s="246"/>
      <c r="CD98" s="246"/>
      <c r="CE98" s="246"/>
      <c r="CF98" s="246"/>
      <c r="CG98" s="246"/>
      <c r="CH98" s="246"/>
      <c r="CI98" s="246"/>
      <c r="CJ98" s="246"/>
      <c r="CK98" s="246"/>
      <c r="CL98" s="246"/>
      <c r="CM98" s="246"/>
      <c r="CN98" s="246"/>
      <c r="CO98" s="246"/>
      <c r="CP98" s="246"/>
      <c r="CQ98" s="246"/>
      <c r="CR98" s="246"/>
      <c r="CS98" s="246"/>
      <c r="CT98" s="246"/>
      <c r="CU98" s="246"/>
      <c r="CV98" s="246"/>
      <c r="CW98" s="246"/>
      <c r="CX98" s="246"/>
      <c r="CY98" s="246"/>
      <c r="CZ98" s="246"/>
      <c r="DA98" s="246"/>
      <c r="DB98" s="246"/>
      <c r="DC98" s="246"/>
      <c r="DD98" s="246"/>
      <c r="DE98" s="246"/>
      <c r="DF98" s="246"/>
      <c r="DG98" s="246"/>
      <c r="DH98" s="246"/>
      <c r="DI98" s="246"/>
      <c r="DJ98" s="247"/>
      <c r="DK98" s="74"/>
    </row>
    <row r="99" spans="1:115" ht="6.75" customHeight="1">
      <c r="A99" s="74"/>
      <c r="B99" s="181"/>
      <c r="C99" s="181"/>
      <c r="D99" s="182"/>
      <c r="E99" s="373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342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1"/>
      <c r="AS99" s="243"/>
      <c r="AT99" s="243"/>
      <c r="AU99" s="244"/>
      <c r="AV99" s="74"/>
      <c r="AW99" s="74"/>
      <c r="AX99" s="74"/>
      <c r="AY99" s="74"/>
      <c r="AZ99" s="74"/>
      <c r="BA99" s="74"/>
      <c r="BB99" s="74"/>
      <c r="BC99" s="248"/>
      <c r="BD99" s="249"/>
      <c r="BE99" s="249"/>
      <c r="BF99" s="249"/>
      <c r="BG99" s="249"/>
      <c r="BH99" s="249"/>
      <c r="BI99" s="249"/>
      <c r="BJ99" s="249"/>
      <c r="BK99" s="249"/>
      <c r="BL99" s="249"/>
      <c r="BM99" s="249"/>
      <c r="BN99" s="249"/>
      <c r="BO99" s="249"/>
      <c r="BP99" s="249"/>
      <c r="BQ99" s="249"/>
      <c r="BR99" s="249"/>
      <c r="BS99" s="249"/>
      <c r="BT99" s="249"/>
      <c r="BU99" s="249"/>
      <c r="BV99" s="249"/>
      <c r="BW99" s="249"/>
      <c r="BX99" s="249"/>
      <c r="BY99" s="249"/>
      <c r="BZ99" s="249"/>
      <c r="CA99" s="249"/>
      <c r="CB99" s="249"/>
      <c r="CC99" s="249"/>
      <c r="CD99" s="249"/>
      <c r="CE99" s="249"/>
      <c r="CF99" s="249"/>
      <c r="CG99" s="249"/>
      <c r="CH99" s="249"/>
      <c r="CI99" s="249"/>
      <c r="CJ99" s="249"/>
      <c r="CK99" s="249"/>
      <c r="CL99" s="249"/>
      <c r="CM99" s="249"/>
      <c r="CN99" s="249"/>
      <c r="CO99" s="249"/>
      <c r="CP99" s="249"/>
      <c r="CQ99" s="249"/>
      <c r="CR99" s="249"/>
      <c r="CS99" s="249"/>
      <c r="CT99" s="249"/>
      <c r="CU99" s="249"/>
      <c r="CV99" s="249"/>
      <c r="CW99" s="249"/>
      <c r="CX99" s="249"/>
      <c r="CY99" s="249"/>
      <c r="CZ99" s="249"/>
      <c r="DA99" s="249"/>
      <c r="DB99" s="249"/>
      <c r="DC99" s="249"/>
      <c r="DD99" s="249"/>
      <c r="DE99" s="249"/>
      <c r="DF99" s="249"/>
      <c r="DG99" s="249"/>
      <c r="DH99" s="249"/>
      <c r="DI99" s="249"/>
      <c r="DJ99" s="250"/>
      <c r="DK99" s="74"/>
    </row>
    <row r="100" spans="1:115" ht="6.75" customHeight="1" thickBot="1">
      <c r="A100" s="74"/>
      <c r="B100" s="181"/>
      <c r="C100" s="181"/>
      <c r="D100" s="182"/>
      <c r="E100" s="373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  <c r="AA100" s="170"/>
      <c r="AB100" s="343"/>
      <c r="AC100" s="330"/>
      <c r="AD100" s="330"/>
      <c r="AE100" s="330"/>
      <c r="AF100" s="330"/>
      <c r="AG100" s="330"/>
      <c r="AH100" s="330"/>
      <c r="AI100" s="330"/>
      <c r="AJ100" s="330"/>
      <c r="AK100" s="330"/>
      <c r="AL100" s="330"/>
      <c r="AM100" s="330"/>
      <c r="AN100" s="330"/>
      <c r="AO100" s="330"/>
      <c r="AP100" s="330"/>
      <c r="AQ100" s="330"/>
      <c r="AR100" s="331"/>
      <c r="AS100" s="243"/>
      <c r="AT100" s="243"/>
      <c r="AU100" s="244"/>
      <c r="AV100" s="74"/>
      <c r="AW100" s="74"/>
      <c r="AX100" s="74"/>
      <c r="AY100" s="74"/>
      <c r="AZ100" s="74"/>
      <c r="BA100" s="74"/>
      <c r="BB100" s="74"/>
      <c r="BC100" s="248"/>
      <c r="BD100" s="249"/>
      <c r="BE100" s="249"/>
      <c r="BF100" s="249"/>
      <c r="BG100" s="249"/>
      <c r="BH100" s="249"/>
      <c r="BI100" s="249"/>
      <c r="BJ100" s="249"/>
      <c r="BK100" s="249"/>
      <c r="BL100" s="249"/>
      <c r="BM100" s="249"/>
      <c r="BN100" s="249"/>
      <c r="BO100" s="249"/>
      <c r="BP100" s="249"/>
      <c r="BQ100" s="249"/>
      <c r="BR100" s="249"/>
      <c r="BS100" s="249"/>
      <c r="BT100" s="249"/>
      <c r="BU100" s="249"/>
      <c r="BV100" s="249"/>
      <c r="BW100" s="249"/>
      <c r="BX100" s="249"/>
      <c r="BY100" s="249"/>
      <c r="BZ100" s="249"/>
      <c r="CA100" s="249"/>
      <c r="CB100" s="249"/>
      <c r="CC100" s="249"/>
      <c r="CD100" s="249"/>
      <c r="CE100" s="249"/>
      <c r="CF100" s="249"/>
      <c r="CG100" s="249"/>
      <c r="CH100" s="249"/>
      <c r="CI100" s="249"/>
      <c r="CJ100" s="249"/>
      <c r="CK100" s="249"/>
      <c r="CL100" s="249"/>
      <c r="CM100" s="249"/>
      <c r="CN100" s="249"/>
      <c r="CO100" s="249"/>
      <c r="CP100" s="249"/>
      <c r="CQ100" s="249"/>
      <c r="CR100" s="249"/>
      <c r="CS100" s="249"/>
      <c r="CT100" s="249"/>
      <c r="CU100" s="249"/>
      <c r="CV100" s="249"/>
      <c r="CW100" s="249"/>
      <c r="CX100" s="249"/>
      <c r="CY100" s="249"/>
      <c r="CZ100" s="249"/>
      <c r="DA100" s="249"/>
      <c r="DB100" s="249"/>
      <c r="DC100" s="249"/>
      <c r="DD100" s="249"/>
      <c r="DE100" s="249"/>
      <c r="DF100" s="249"/>
      <c r="DG100" s="249"/>
      <c r="DH100" s="249"/>
      <c r="DI100" s="249"/>
      <c r="DJ100" s="250"/>
      <c r="DK100" s="74"/>
    </row>
    <row r="101" spans="1:115" ht="6.75" customHeight="1" thickTop="1">
      <c r="A101" s="74"/>
      <c r="B101" s="262" t="s">
        <v>61</v>
      </c>
      <c r="C101" s="262"/>
      <c r="D101" s="262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2"/>
      <c r="Z101" s="262"/>
      <c r="AA101" s="262"/>
      <c r="AB101" s="325">
        <f>入力シート!AV101</f>
        <v>0</v>
      </c>
      <c r="AC101" s="326"/>
      <c r="AD101" s="326"/>
      <c r="AE101" s="326"/>
      <c r="AF101" s="326"/>
      <c r="AG101" s="326"/>
      <c r="AH101" s="326"/>
      <c r="AI101" s="326"/>
      <c r="AJ101" s="326"/>
      <c r="AK101" s="326"/>
      <c r="AL101" s="326"/>
      <c r="AM101" s="326"/>
      <c r="AN101" s="326"/>
      <c r="AO101" s="326"/>
      <c r="AP101" s="326"/>
      <c r="AQ101" s="326"/>
      <c r="AR101" s="327"/>
      <c r="AS101" s="264" t="s">
        <v>21</v>
      </c>
      <c r="AT101" s="264"/>
      <c r="AU101" s="265"/>
      <c r="AV101" s="74"/>
      <c r="AW101" s="74"/>
      <c r="AX101" s="74"/>
      <c r="AY101" s="74"/>
      <c r="AZ101" s="74"/>
      <c r="BA101" s="74"/>
      <c r="BB101" s="74"/>
      <c r="BC101" s="348" t="str">
        <f>入力シート!CQ101</f>
        <v/>
      </c>
      <c r="BD101" s="349"/>
      <c r="BE101" s="349"/>
      <c r="BF101" s="349"/>
      <c r="BG101" s="349"/>
      <c r="BH101" s="349"/>
      <c r="BI101" s="349"/>
      <c r="BJ101" s="349"/>
      <c r="BK101" s="349"/>
      <c r="BL101" s="349"/>
      <c r="BM101" s="349"/>
      <c r="BN101" s="349"/>
      <c r="BO101" s="349"/>
      <c r="BP101" s="349"/>
      <c r="BQ101" s="349"/>
      <c r="BR101" s="349"/>
      <c r="BS101" s="349"/>
      <c r="BT101" s="255" t="s">
        <v>57</v>
      </c>
      <c r="BU101" s="255"/>
      <c r="BV101" s="255"/>
      <c r="BW101" s="255"/>
      <c r="BX101" s="255"/>
      <c r="BY101" s="255"/>
      <c r="BZ101" s="255"/>
      <c r="CA101" s="255"/>
      <c r="CB101" s="255"/>
      <c r="CC101" s="255"/>
      <c r="CD101" s="255"/>
      <c r="CE101" s="255"/>
      <c r="CF101" s="255"/>
      <c r="CG101" s="306" t="str">
        <f>入力シート!DU101</f>
        <v/>
      </c>
      <c r="CH101" s="306"/>
      <c r="CI101" s="306"/>
      <c r="CJ101" s="306"/>
      <c r="CK101" s="306"/>
      <c r="CL101" s="306"/>
      <c r="CM101" s="306"/>
      <c r="CN101" s="306"/>
      <c r="CO101" s="306"/>
      <c r="CP101" s="306"/>
      <c r="CQ101" s="306"/>
      <c r="CR101" s="306"/>
      <c r="CS101" s="306"/>
      <c r="CT101" s="306"/>
      <c r="CU101" s="306"/>
      <c r="CV101" s="306"/>
      <c r="CW101" s="306"/>
      <c r="CX101" s="255" t="s">
        <v>58</v>
      </c>
      <c r="CY101" s="255"/>
      <c r="CZ101" s="255"/>
      <c r="DA101" s="255"/>
      <c r="DB101" s="255"/>
      <c r="DC101" s="255"/>
      <c r="DD101" s="255"/>
      <c r="DE101" s="255"/>
      <c r="DF101" s="255"/>
      <c r="DG101" s="255"/>
      <c r="DH101" s="255"/>
      <c r="DI101" s="255"/>
      <c r="DJ101" s="259"/>
      <c r="DK101" s="74"/>
    </row>
    <row r="102" spans="1:115" ht="6.75" customHeight="1">
      <c r="A102" s="74"/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328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1"/>
      <c r="AS102" s="243"/>
      <c r="AT102" s="243"/>
      <c r="AU102" s="266"/>
      <c r="AV102" s="74"/>
      <c r="AW102" s="74"/>
      <c r="AX102" s="74"/>
      <c r="AY102" s="74"/>
      <c r="AZ102" s="74"/>
      <c r="BA102" s="74"/>
      <c r="BB102" s="74"/>
      <c r="BC102" s="348"/>
      <c r="BD102" s="349"/>
      <c r="BE102" s="349"/>
      <c r="BF102" s="349"/>
      <c r="BG102" s="349"/>
      <c r="BH102" s="349"/>
      <c r="BI102" s="349"/>
      <c r="BJ102" s="349"/>
      <c r="BK102" s="349"/>
      <c r="BL102" s="349"/>
      <c r="BM102" s="349"/>
      <c r="BN102" s="349"/>
      <c r="BO102" s="349"/>
      <c r="BP102" s="349"/>
      <c r="BQ102" s="349"/>
      <c r="BR102" s="349"/>
      <c r="BS102" s="349"/>
      <c r="BT102" s="255"/>
      <c r="BU102" s="255"/>
      <c r="BV102" s="255"/>
      <c r="BW102" s="255"/>
      <c r="BX102" s="255"/>
      <c r="BY102" s="255"/>
      <c r="BZ102" s="255"/>
      <c r="CA102" s="255"/>
      <c r="CB102" s="255"/>
      <c r="CC102" s="255"/>
      <c r="CD102" s="255"/>
      <c r="CE102" s="255"/>
      <c r="CF102" s="255"/>
      <c r="CG102" s="306"/>
      <c r="CH102" s="306"/>
      <c r="CI102" s="306"/>
      <c r="CJ102" s="306"/>
      <c r="CK102" s="306"/>
      <c r="CL102" s="306"/>
      <c r="CM102" s="306"/>
      <c r="CN102" s="306"/>
      <c r="CO102" s="306"/>
      <c r="CP102" s="306"/>
      <c r="CQ102" s="306"/>
      <c r="CR102" s="306"/>
      <c r="CS102" s="306"/>
      <c r="CT102" s="306"/>
      <c r="CU102" s="306"/>
      <c r="CV102" s="306"/>
      <c r="CW102" s="306"/>
      <c r="CX102" s="255"/>
      <c r="CY102" s="255"/>
      <c r="CZ102" s="255"/>
      <c r="DA102" s="255"/>
      <c r="DB102" s="255"/>
      <c r="DC102" s="255"/>
      <c r="DD102" s="255"/>
      <c r="DE102" s="255"/>
      <c r="DF102" s="255"/>
      <c r="DG102" s="255"/>
      <c r="DH102" s="255"/>
      <c r="DI102" s="255"/>
      <c r="DJ102" s="259"/>
      <c r="DK102" s="74"/>
    </row>
    <row r="103" spans="1:115" ht="6.75" customHeight="1" thickBot="1">
      <c r="A103" s="74"/>
      <c r="B103" s="262"/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2"/>
      <c r="Z103" s="262"/>
      <c r="AA103" s="262"/>
      <c r="AB103" s="329"/>
      <c r="AC103" s="330"/>
      <c r="AD103" s="330"/>
      <c r="AE103" s="330"/>
      <c r="AF103" s="330"/>
      <c r="AG103" s="330"/>
      <c r="AH103" s="330"/>
      <c r="AI103" s="330"/>
      <c r="AJ103" s="330"/>
      <c r="AK103" s="330"/>
      <c r="AL103" s="330"/>
      <c r="AM103" s="330"/>
      <c r="AN103" s="330"/>
      <c r="AO103" s="330"/>
      <c r="AP103" s="330"/>
      <c r="AQ103" s="330"/>
      <c r="AR103" s="331"/>
      <c r="AS103" s="267"/>
      <c r="AT103" s="267"/>
      <c r="AU103" s="268"/>
      <c r="AV103" s="74"/>
      <c r="AW103" s="74"/>
      <c r="AX103" s="74"/>
      <c r="AY103" s="74"/>
      <c r="AZ103" s="74"/>
      <c r="BA103" s="74"/>
      <c r="BB103" s="74"/>
      <c r="BC103" s="350"/>
      <c r="BD103" s="351"/>
      <c r="BE103" s="351"/>
      <c r="BF103" s="351"/>
      <c r="BG103" s="351"/>
      <c r="BH103" s="351"/>
      <c r="BI103" s="351"/>
      <c r="BJ103" s="351"/>
      <c r="BK103" s="351"/>
      <c r="BL103" s="351"/>
      <c r="BM103" s="351"/>
      <c r="BN103" s="351"/>
      <c r="BO103" s="351"/>
      <c r="BP103" s="351"/>
      <c r="BQ103" s="351"/>
      <c r="BR103" s="351"/>
      <c r="BS103" s="351"/>
      <c r="BT103" s="256"/>
      <c r="BU103" s="256"/>
      <c r="BV103" s="256"/>
      <c r="BW103" s="256"/>
      <c r="BX103" s="256"/>
      <c r="BY103" s="256"/>
      <c r="BZ103" s="256"/>
      <c r="CA103" s="256"/>
      <c r="CB103" s="256"/>
      <c r="CC103" s="256"/>
      <c r="CD103" s="256"/>
      <c r="CE103" s="256"/>
      <c r="CF103" s="256"/>
      <c r="CG103" s="307"/>
      <c r="CH103" s="307"/>
      <c r="CI103" s="307"/>
      <c r="CJ103" s="307"/>
      <c r="CK103" s="307"/>
      <c r="CL103" s="307"/>
      <c r="CM103" s="307"/>
      <c r="CN103" s="307"/>
      <c r="CO103" s="307"/>
      <c r="CP103" s="307"/>
      <c r="CQ103" s="307"/>
      <c r="CR103" s="307"/>
      <c r="CS103" s="307"/>
      <c r="CT103" s="307"/>
      <c r="CU103" s="307"/>
      <c r="CV103" s="307"/>
      <c r="CW103" s="307"/>
      <c r="CX103" s="256"/>
      <c r="CY103" s="256"/>
      <c r="CZ103" s="256"/>
      <c r="DA103" s="256"/>
      <c r="DB103" s="256"/>
      <c r="DC103" s="256"/>
      <c r="DD103" s="256"/>
      <c r="DE103" s="256"/>
      <c r="DF103" s="256"/>
      <c r="DG103" s="256"/>
      <c r="DH103" s="256"/>
      <c r="DI103" s="256"/>
      <c r="DJ103" s="260"/>
      <c r="DK103" s="74"/>
    </row>
    <row r="104" spans="1:115" ht="6.75" customHeight="1" thickTop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83"/>
      <c r="CQ104" s="83"/>
      <c r="CR104" s="83"/>
      <c r="CS104" s="84"/>
      <c r="CT104" s="84"/>
      <c r="CU104" s="84"/>
      <c r="CV104" s="84"/>
      <c r="CW104" s="84"/>
      <c r="CX104" s="84"/>
      <c r="CY104" s="74"/>
      <c r="CZ104" s="74"/>
      <c r="DA104" s="74"/>
      <c r="DB104" s="74"/>
      <c r="DC104" s="74"/>
      <c r="DD104" s="74"/>
      <c r="DE104" s="74"/>
      <c r="DF104" s="74"/>
      <c r="DG104" s="74"/>
      <c r="DH104" s="74"/>
      <c r="DI104" s="74"/>
      <c r="DJ104" s="74"/>
      <c r="DK104" s="74"/>
    </row>
    <row r="105" spans="1:115" ht="6.7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  <c r="CE105" s="74"/>
      <c r="CF105" s="74"/>
      <c r="CG105" s="74"/>
      <c r="CH105" s="74"/>
      <c r="CI105" s="74"/>
      <c r="CJ105" s="74"/>
      <c r="CK105" s="74"/>
      <c r="CL105" s="74"/>
      <c r="CM105" s="74"/>
      <c r="CN105" s="74"/>
      <c r="CO105" s="74"/>
      <c r="CP105" s="83"/>
      <c r="CQ105" s="83"/>
      <c r="CR105" s="83"/>
      <c r="CS105" s="84"/>
      <c r="CT105" s="84"/>
      <c r="CU105" s="84"/>
      <c r="CV105" s="84"/>
      <c r="CW105" s="84"/>
      <c r="CX105" s="84"/>
      <c r="CY105" s="74"/>
      <c r="CZ105" s="74"/>
      <c r="DA105" s="74"/>
      <c r="DB105" s="74"/>
      <c r="DC105" s="74"/>
      <c r="DD105" s="74"/>
      <c r="DE105" s="74"/>
      <c r="DF105" s="74"/>
      <c r="DG105" s="74"/>
      <c r="DH105" s="74"/>
      <c r="DI105" s="74"/>
      <c r="DJ105" s="74"/>
      <c r="DK105" s="74"/>
    </row>
    <row r="106" spans="1:115" ht="6.7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</row>
    <row r="107" spans="1:115" ht="6.7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</row>
    <row r="108" spans="1:115" ht="6.7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</row>
    <row r="109" spans="1:115" ht="6.75" customHeight="1">
      <c r="A109" s="261" t="s">
        <v>62</v>
      </c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  <c r="AB109" s="261"/>
      <c r="AC109" s="261"/>
      <c r="AD109" s="261"/>
      <c r="AE109" s="261"/>
      <c r="AF109" s="261"/>
      <c r="AG109" s="261"/>
      <c r="AH109" s="261"/>
      <c r="AI109" s="261"/>
      <c r="AJ109" s="261"/>
      <c r="AK109" s="261"/>
      <c r="AL109" s="261"/>
      <c r="AM109" s="261"/>
      <c r="AN109" s="261"/>
      <c r="AO109" s="261"/>
      <c r="AP109" s="261"/>
      <c r="AQ109" s="261"/>
      <c r="AR109" s="261"/>
      <c r="AS109" s="261"/>
      <c r="AT109" s="261"/>
      <c r="AU109" s="261"/>
      <c r="AV109" s="261"/>
      <c r="AW109" s="261"/>
      <c r="AX109" s="261"/>
      <c r="AY109" s="261"/>
      <c r="AZ109" s="261"/>
      <c r="BA109" s="261"/>
      <c r="BB109" s="261"/>
      <c r="BC109" s="261"/>
      <c r="BD109" s="261"/>
      <c r="BE109" s="261"/>
      <c r="BF109" s="261"/>
      <c r="BG109" s="261"/>
      <c r="BH109" s="261"/>
      <c r="BI109" s="261"/>
      <c r="BJ109" s="261"/>
      <c r="BK109" s="261"/>
      <c r="BL109" s="261"/>
      <c r="BM109" s="261"/>
      <c r="BN109" s="261"/>
      <c r="BO109" s="261"/>
      <c r="BP109" s="261"/>
      <c r="BQ109" s="261"/>
      <c r="BR109" s="261"/>
      <c r="BS109" s="261"/>
      <c r="BT109" s="261"/>
      <c r="BU109" s="261"/>
      <c r="BV109" s="261"/>
      <c r="BW109" s="261"/>
      <c r="BX109" s="261"/>
      <c r="BY109" s="261"/>
      <c r="BZ109" s="261"/>
      <c r="CA109" s="261"/>
      <c r="CB109" s="261"/>
      <c r="CC109" s="261"/>
      <c r="CD109" s="261"/>
      <c r="CE109" s="261"/>
      <c r="CF109" s="261"/>
      <c r="CG109" s="261"/>
      <c r="CH109" s="261"/>
      <c r="CI109" s="261"/>
      <c r="CJ109" s="261"/>
      <c r="CK109" s="261"/>
      <c r="CL109" s="261"/>
      <c r="CM109" s="261"/>
      <c r="CN109" s="261"/>
      <c r="CO109" s="261"/>
      <c r="CP109" s="261"/>
      <c r="CQ109" s="261"/>
      <c r="CR109" s="261"/>
      <c r="CS109" s="261"/>
      <c r="CT109" s="261"/>
      <c r="CU109" s="261"/>
      <c r="CV109" s="261"/>
      <c r="CW109" s="261"/>
      <c r="CX109" s="261"/>
      <c r="CY109" s="261"/>
      <c r="CZ109" s="261"/>
      <c r="DA109" s="261"/>
      <c r="DB109" s="261"/>
      <c r="DC109" s="261"/>
      <c r="DD109" s="261"/>
      <c r="DE109" s="261"/>
      <c r="DF109" s="261"/>
      <c r="DG109" s="261"/>
      <c r="DH109" s="261"/>
      <c r="DI109" s="261"/>
      <c r="DJ109" s="261"/>
      <c r="DK109" s="261"/>
    </row>
    <row r="110" spans="1:115" ht="6.75" customHeight="1">
      <c r="A110" s="261"/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  <c r="AB110" s="261"/>
      <c r="AC110" s="261"/>
      <c r="AD110" s="261"/>
      <c r="AE110" s="261"/>
      <c r="AF110" s="261"/>
      <c r="AG110" s="261"/>
      <c r="AH110" s="261"/>
      <c r="AI110" s="261"/>
      <c r="AJ110" s="261"/>
      <c r="AK110" s="261"/>
      <c r="AL110" s="261"/>
      <c r="AM110" s="261"/>
      <c r="AN110" s="261"/>
      <c r="AO110" s="261"/>
      <c r="AP110" s="261"/>
      <c r="AQ110" s="261"/>
      <c r="AR110" s="261"/>
      <c r="AS110" s="261"/>
      <c r="AT110" s="261"/>
      <c r="AU110" s="261"/>
      <c r="AV110" s="261"/>
      <c r="AW110" s="261"/>
      <c r="AX110" s="261"/>
      <c r="AY110" s="261"/>
      <c r="AZ110" s="261"/>
      <c r="BA110" s="261"/>
      <c r="BB110" s="261"/>
      <c r="BC110" s="261"/>
      <c r="BD110" s="261"/>
      <c r="BE110" s="261"/>
      <c r="BF110" s="261"/>
      <c r="BG110" s="261"/>
      <c r="BH110" s="261"/>
      <c r="BI110" s="261"/>
      <c r="BJ110" s="261"/>
      <c r="BK110" s="261"/>
      <c r="BL110" s="261"/>
      <c r="BM110" s="261"/>
      <c r="BN110" s="261"/>
      <c r="BO110" s="261"/>
      <c r="BP110" s="261"/>
      <c r="BQ110" s="261"/>
      <c r="BR110" s="261"/>
      <c r="BS110" s="261"/>
      <c r="BT110" s="261"/>
      <c r="BU110" s="261"/>
      <c r="BV110" s="261"/>
      <c r="BW110" s="261"/>
      <c r="BX110" s="261"/>
      <c r="BY110" s="261"/>
      <c r="BZ110" s="261"/>
      <c r="CA110" s="261"/>
      <c r="CB110" s="261"/>
      <c r="CC110" s="261"/>
      <c r="CD110" s="261"/>
      <c r="CE110" s="261"/>
      <c r="CF110" s="261"/>
      <c r="CG110" s="261"/>
      <c r="CH110" s="261"/>
      <c r="CI110" s="261"/>
      <c r="CJ110" s="261"/>
      <c r="CK110" s="261"/>
      <c r="CL110" s="261"/>
      <c r="CM110" s="261"/>
      <c r="CN110" s="261"/>
      <c r="CO110" s="261"/>
      <c r="CP110" s="261"/>
      <c r="CQ110" s="261"/>
      <c r="CR110" s="261"/>
      <c r="CS110" s="261"/>
      <c r="CT110" s="261"/>
      <c r="CU110" s="261"/>
      <c r="CV110" s="261"/>
      <c r="CW110" s="261"/>
      <c r="CX110" s="261"/>
      <c r="CY110" s="261"/>
      <c r="CZ110" s="261"/>
      <c r="DA110" s="261"/>
      <c r="DB110" s="261"/>
      <c r="DC110" s="261"/>
      <c r="DD110" s="261"/>
      <c r="DE110" s="261"/>
      <c r="DF110" s="261"/>
      <c r="DG110" s="261"/>
      <c r="DH110" s="261"/>
      <c r="DI110" s="261"/>
      <c r="DJ110" s="261"/>
      <c r="DK110" s="261"/>
    </row>
    <row r="111" spans="1:115" ht="6.75" customHeight="1">
      <c r="A111" s="261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  <c r="AB111" s="261"/>
      <c r="AC111" s="261"/>
      <c r="AD111" s="261"/>
      <c r="AE111" s="261"/>
      <c r="AF111" s="261"/>
      <c r="AG111" s="261"/>
      <c r="AH111" s="261"/>
      <c r="AI111" s="261"/>
      <c r="AJ111" s="261"/>
      <c r="AK111" s="261"/>
      <c r="AL111" s="261"/>
      <c r="AM111" s="261"/>
      <c r="AN111" s="261"/>
      <c r="AO111" s="261"/>
      <c r="AP111" s="261"/>
      <c r="AQ111" s="261"/>
      <c r="AR111" s="261"/>
      <c r="AS111" s="261"/>
      <c r="AT111" s="261"/>
      <c r="AU111" s="261"/>
      <c r="AV111" s="261"/>
      <c r="AW111" s="261"/>
      <c r="AX111" s="261"/>
      <c r="AY111" s="261"/>
      <c r="AZ111" s="261"/>
      <c r="BA111" s="261"/>
      <c r="BB111" s="261"/>
      <c r="BC111" s="261"/>
      <c r="BD111" s="261"/>
      <c r="BE111" s="261"/>
      <c r="BF111" s="261"/>
      <c r="BG111" s="261"/>
      <c r="BH111" s="261"/>
      <c r="BI111" s="261"/>
      <c r="BJ111" s="261"/>
      <c r="BK111" s="261"/>
      <c r="BL111" s="261"/>
      <c r="BM111" s="261"/>
      <c r="BN111" s="261"/>
      <c r="BO111" s="261"/>
      <c r="BP111" s="261"/>
      <c r="BQ111" s="261"/>
      <c r="BR111" s="261"/>
      <c r="BS111" s="261"/>
      <c r="BT111" s="261"/>
      <c r="BU111" s="261"/>
      <c r="BV111" s="261"/>
      <c r="BW111" s="261"/>
      <c r="BX111" s="261"/>
      <c r="BY111" s="261"/>
      <c r="BZ111" s="261"/>
      <c r="CA111" s="261"/>
      <c r="CB111" s="261"/>
      <c r="CC111" s="261"/>
      <c r="CD111" s="261"/>
      <c r="CE111" s="261"/>
      <c r="CF111" s="261"/>
      <c r="CG111" s="261"/>
      <c r="CH111" s="261"/>
      <c r="CI111" s="261"/>
      <c r="CJ111" s="261"/>
      <c r="CK111" s="261"/>
      <c r="CL111" s="261"/>
      <c r="CM111" s="261"/>
      <c r="CN111" s="261"/>
      <c r="CO111" s="261"/>
      <c r="CP111" s="261"/>
      <c r="CQ111" s="261"/>
      <c r="CR111" s="261"/>
      <c r="CS111" s="261"/>
      <c r="CT111" s="261"/>
      <c r="CU111" s="261"/>
      <c r="CV111" s="261"/>
      <c r="CW111" s="261"/>
      <c r="CX111" s="261"/>
      <c r="CY111" s="261"/>
      <c r="CZ111" s="261"/>
      <c r="DA111" s="261"/>
      <c r="DB111" s="261"/>
      <c r="DC111" s="261"/>
      <c r="DD111" s="261"/>
      <c r="DE111" s="261"/>
      <c r="DF111" s="261"/>
      <c r="DG111" s="261"/>
      <c r="DH111" s="261"/>
      <c r="DI111" s="261"/>
      <c r="DJ111" s="261"/>
      <c r="DK111" s="261"/>
    </row>
    <row r="112" spans="1:115" ht="6.75" customHeight="1">
      <c r="A112" s="261"/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  <c r="AA112" s="261"/>
      <c r="AB112" s="261"/>
      <c r="AC112" s="261"/>
      <c r="AD112" s="261"/>
      <c r="AE112" s="261"/>
      <c r="AF112" s="261"/>
      <c r="AG112" s="261"/>
      <c r="AH112" s="261"/>
      <c r="AI112" s="261"/>
      <c r="AJ112" s="261"/>
      <c r="AK112" s="261"/>
      <c r="AL112" s="261"/>
      <c r="AM112" s="261"/>
      <c r="AN112" s="261"/>
      <c r="AO112" s="261"/>
      <c r="AP112" s="261"/>
      <c r="AQ112" s="261"/>
      <c r="AR112" s="261"/>
      <c r="AS112" s="261"/>
      <c r="AT112" s="261"/>
      <c r="AU112" s="261"/>
      <c r="AV112" s="261"/>
      <c r="AW112" s="261"/>
      <c r="AX112" s="261"/>
      <c r="AY112" s="261"/>
      <c r="AZ112" s="261"/>
      <c r="BA112" s="261"/>
      <c r="BB112" s="261"/>
      <c r="BC112" s="261"/>
      <c r="BD112" s="261"/>
      <c r="BE112" s="261"/>
      <c r="BF112" s="261"/>
      <c r="BG112" s="261"/>
      <c r="BH112" s="261"/>
      <c r="BI112" s="261"/>
      <c r="BJ112" s="261"/>
      <c r="BK112" s="261"/>
      <c r="BL112" s="261"/>
      <c r="BM112" s="261"/>
      <c r="BN112" s="261"/>
      <c r="BO112" s="261"/>
      <c r="BP112" s="261"/>
      <c r="BQ112" s="261"/>
      <c r="BR112" s="261"/>
      <c r="BS112" s="261"/>
      <c r="BT112" s="261"/>
      <c r="BU112" s="261"/>
      <c r="BV112" s="261"/>
      <c r="BW112" s="261"/>
      <c r="BX112" s="261"/>
      <c r="BY112" s="261"/>
      <c r="BZ112" s="261"/>
      <c r="CA112" s="261"/>
      <c r="CB112" s="261"/>
      <c r="CC112" s="261"/>
      <c r="CD112" s="261"/>
      <c r="CE112" s="261"/>
      <c r="CF112" s="261"/>
      <c r="CG112" s="261"/>
      <c r="CH112" s="261"/>
      <c r="CI112" s="261"/>
      <c r="CJ112" s="261"/>
      <c r="CK112" s="261"/>
      <c r="CL112" s="261"/>
      <c r="CM112" s="261"/>
      <c r="CN112" s="261"/>
      <c r="CO112" s="261"/>
      <c r="CP112" s="261"/>
      <c r="CQ112" s="261"/>
      <c r="CR112" s="261"/>
      <c r="CS112" s="261"/>
      <c r="CT112" s="261"/>
      <c r="CU112" s="261"/>
      <c r="CV112" s="261"/>
      <c r="CW112" s="261"/>
      <c r="CX112" s="261"/>
      <c r="CY112" s="261"/>
      <c r="CZ112" s="261"/>
      <c r="DA112" s="261"/>
      <c r="DB112" s="261"/>
      <c r="DC112" s="261"/>
      <c r="DD112" s="261"/>
      <c r="DE112" s="261"/>
      <c r="DF112" s="261"/>
      <c r="DG112" s="261"/>
      <c r="DH112" s="261"/>
      <c r="DI112" s="261"/>
      <c r="DJ112" s="261"/>
      <c r="DK112" s="261"/>
    </row>
    <row r="113" spans="1:144" ht="6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</row>
    <row r="114" spans="1:144" ht="6.7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</row>
    <row r="115" spans="1:144" ht="6.75" customHeight="1">
      <c r="A115" s="97" t="s">
        <v>15</v>
      </c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77"/>
      <c r="X115" s="77"/>
      <c r="Y115" s="77"/>
      <c r="Z115" s="77"/>
      <c r="AA115" s="77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4"/>
      <c r="CS115" s="74"/>
      <c r="CT115" s="74"/>
      <c r="CU115" s="74"/>
      <c r="CV115" s="74"/>
      <c r="CW115" s="74"/>
      <c r="CX115" s="74"/>
      <c r="CY115" s="74"/>
      <c r="CZ115" s="74"/>
      <c r="DA115" s="74"/>
      <c r="DB115" s="74"/>
      <c r="DC115" s="74"/>
      <c r="DD115" s="74"/>
      <c r="DE115" s="74"/>
      <c r="DF115" s="74"/>
      <c r="DG115" s="74"/>
      <c r="DH115" s="74"/>
      <c r="DI115" s="74"/>
      <c r="DJ115" s="74"/>
      <c r="DK115" s="74"/>
    </row>
    <row r="116" spans="1:144" ht="6.7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77"/>
      <c r="X116" s="77"/>
      <c r="Y116" s="77"/>
      <c r="Z116" s="77"/>
      <c r="AA116" s="77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  <c r="CK116" s="74"/>
      <c r="CL116" s="74"/>
      <c r="CM116" s="74"/>
      <c r="CN116" s="74"/>
      <c r="CO116" s="74"/>
      <c r="CP116" s="74"/>
      <c r="CQ116" s="74"/>
      <c r="CR116" s="74"/>
      <c r="CS116" s="74"/>
      <c r="CT116" s="74"/>
      <c r="CU116" s="74"/>
      <c r="CV116" s="74"/>
      <c r="CW116" s="74"/>
      <c r="CX116" s="74"/>
      <c r="CY116" s="74"/>
      <c r="CZ116" s="74"/>
      <c r="DA116" s="74"/>
      <c r="DB116" s="74"/>
      <c r="DC116" s="74"/>
      <c r="DD116" s="74"/>
      <c r="DE116" s="74"/>
      <c r="DF116" s="74"/>
      <c r="DG116" s="74"/>
      <c r="DH116" s="74"/>
      <c r="DI116" s="74"/>
      <c r="DJ116" s="74"/>
      <c r="DK116" s="74"/>
    </row>
    <row r="117" spans="1:144" ht="6.7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97" t="s">
        <v>16</v>
      </c>
      <c r="BK117" s="97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7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4"/>
      <c r="CS117" s="74"/>
      <c r="CT117" s="74"/>
      <c r="CU117" s="74"/>
      <c r="CV117" s="74"/>
      <c r="CW117" s="74"/>
      <c r="CX117" s="74"/>
      <c r="CY117" s="74"/>
      <c r="CZ117" s="74"/>
      <c r="DA117" s="74"/>
      <c r="DB117" s="74"/>
      <c r="DC117" s="74"/>
      <c r="DD117" s="74"/>
      <c r="DE117" s="74"/>
      <c r="DF117" s="74"/>
      <c r="DG117" s="74"/>
      <c r="DH117" s="74"/>
      <c r="DI117" s="74"/>
      <c r="DJ117" s="74"/>
      <c r="DK117" s="74"/>
    </row>
    <row r="118" spans="1:144" ht="6.75" customHeight="1">
      <c r="A118" s="77"/>
      <c r="B118" s="364">
        <f>入力シート!B118</f>
        <v>0</v>
      </c>
      <c r="C118" s="365"/>
      <c r="D118" s="365"/>
      <c r="E118" s="365"/>
      <c r="F118" s="365"/>
      <c r="G118" s="365"/>
      <c r="H118" s="365"/>
      <c r="I118" s="365"/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365"/>
      <c r="X118" s="365"/>
      <c r="Y118" s="365"/>
      <c r="Z118" s="365"/>
      <c r="AA118" s="366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97"/>
      <c r="BK118" s="97"/>
      <c r="BL118" s="97"/>
      <c r="BM118" s="97"/>
      <c r="BN118" s="97"/>
      <c r="BO118" s="97"/>
      <c r="BP118" s="97"/>
      <c r="BQ118" s="97"/>
      <c r="BR118" s="97"/>
      <c r="BS118" s="97"/>
      <c r="BT118" s="97"/>
      <c r="BU118" s="97"/>
      <c r="BV118" s="97"/>
      <c r="BW118" s="97"/>
      <c r="BX118" s="97"/>
      <c r="BY118" s="97"/>
      <c r="BZ118" s="97"/>
      <c r="CA118" s="97"/>
      <c r="CB118" s="97"/>
      <c r="CC118" s="97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4"/>
      <c r="DE118" s="74"/>
      <c r="DF118" s="74"/>
      <c r="DG118" s="74"/>
      <c r="DH118" s="74"/>
      <c r="DI118" s="74"/>
      <c r="DJ118" s="74"/>
      <c r="DK118" s="74"/>
    </row>
    <row r="119" spans="1:144" ht="6.75" customHeight="1">
      <c r="A119" s="77"/>
      <c r="B119" s="367"/>
      <c r="C119" s="368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8"/>
      <c r="S119" s="368"/>
      <c r="T119" s="368"/>
      <c r="U119" s="368"/>
      <c r="V119" s="368"/>
      <c r="W119" s="368"/>
      <c r="X119" s="368"/>
      <c r="Y119" s="368"/>
      <c r="Z119" s="368"/>
      <c r="AA119" s="369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4"/>
      <c r="DC119" s="74"/>
      <c r="DD119" s="74"/>
      <c r="DE119" s="74"/>
      <c r="DF119" s="74"/>
      <c r="DG119" s="74"/>
      <c r="DH119" s="74"/>
      <c r="DI119" s="74"/>
      <c r="DJ119" s="74"/>
      <c r="DK119" s="74"/>
    </row>
    <row r="120" spans="1:144" ht="6.75" customHeight="1">
      <c r="A120" s="77"/>
      <c r="B120" s="370"/>
      <c r="C120" s="371"/>
      <c r="D120" s="371"/>
      <c r="E120" s="371"/>
      <c r="F120" s="371"/>
      <c r="G120" s="371"/>
      <c r="H120" s="371"/>
      <c r="I120" s="371"/>
      <c r="J120" s="371"/>
      <c r="K120" s="371"/>
      <c r="L120" s="371"/>
      <c r="M120" s="371"/>
      <c r="N120" s="371"/>
      <c r="O120" s="371"/>
      <c r="P120" s="371"/>
      <c r="Q120" s="371"/>
      <c r="R120" s="371"/>
      <c r="S120" s="371"/>
      <c r="T120" s="371"/>
      <c r="U120" s="371"/>
      <c r="V120" s="371"/>
      <c r="W120" s="371"/>
      <c r="X120" s="371"/>
      <c r="Y120" s="371"/>
      <c r="Z120" s="371"/>
      <c r="AA120" s="372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  <c r="DJ120" s="74"/>
      <c r="DK120" s="74"/>
    </row>
    <row r="121" spans="1:144" ht="6.75" customHeight="1">
      <c r="A121" s="77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170" t="s">
        <v>17</v>
      </c>
      <c r="BL121" s="170"/>
      <c r="BM121" s="170"/>
      <c r="BN121" s="170"/>
      <c r="BO121" s="170"/>
      <c r="BP121" s="170"/>
      <c r="BQ121" s="170"/>
      <c r="BR121" s="170"/>
      <c r="BS121" s="170"/>
      <c r="BT121" s="170"/>
      <c r="BU121" s="170"/>
      <c r="BV121" s="170"/>
      <c r="BW121" s="170"/>
      <c r="BX121" s="170"/>
      <c r="BY121" s="170"/>
      <c r="BZ121" s="170"/>
      <c r="CA121" s="170"/>
      <c r="CB121" s="170"/>
      <c r="CC121" s="170"/>
      <c r="CD121" s="170"/>
      <c r="CE121" s="170"/>
      <c r="CF121" s="170"/>
      <c r="CG121" s="170"/>
      <c r="CH121" s="171" t="s">
        <v>18</v>
      </c>
      <c r="CI121" s="171"/>
      <c r="CJ121" s="171"/>
      <c r="CK121" s="171"/>
      <c r="CL121" s="171"/>
      <c r="CM121" s="171"/>
      <c r="CN121" s="171"/>
      <c r="CO121" s="171"/>
      <c r="CP121" s="171"/>
      <c r="CQ121" s="171"/>
      <c r="CR121" s="171"/>
      <c r="CS121" s="171"/>
      <c r="CT121" s="171"/>
      <c r="CU121" s="171"/>
      <c r="CV121" s="171"/>
      <c r="CW121" s="171"/>
      <c r="CX121" s="171"/>
      <c r="CY121" s="171"/>
      <c r="CZ121" s="171"/>
      <c r="DA121" s="171"/>
      <c r="DB121" s="74"/>
      <c r="DC121" s="74"/>
      <c r="DD121" s="74"/>
      <c r="DE121" s="74"/>
      <c r="DF121" s="74"/>
      <c r="DG121" s="74"/>
      <c r="DH121" s="74"/>
      <c r="DI121" s="74"/>
      <c r="DJ121" s="74"/>
      <c r="DK121" s="74"/>
    </row>
    <row r="122" spans="1:144" ht="6.7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170"/>
      <c r="BL122" s="170"/>
      <c r="BM122" s="170"/>
      <c r="BN122" s="170"/>
      <c r="BO122" s="170"/>
      <c r="BP122" s="170"/>
      <c r="BQ122" s="170"/>
      <c r="BR122" s="170"/>
      <c r="BS122" s="170"/>
      <c r="BT122" s="170"/>
      <c r="BU122" s="170"/>
      <c r="BV122" s="170"/>
      <c r="BW122" s="170"/>
      <c r="BX122" s="170"/>
      <c r="BY122" s="170"/>
      <c r="BZ122" s="170"/>
      <c r="CA122" s="170"/>
      <c r="CB122" s="170"/>
      <c r="CC122" s="170"/>
      <c r="CD122" s="170"/>
      <c r="CE122" s="170"/>
      <c r="CF122" s="170"/>
      <c r="CG122" s="170"/>
      <c r="CH122" s="171"/>
      <c r="CI122" s="171"/>
      <c r="CJ122" s="171"/>
      <c r="CK122" s="171"/>
      <c r="CL122" s="171"/>
      <c r="CM122" s="171"/>
      <c r="CN122" s="171"/>
      <c r="CO122" s="171"/>
      <c r="CP122" s="171"/>
      <c r="CQ122" s="171"/>
      <c r="CR122" s="171"/>
      <c r="CS122" s="171"/>
      <c r="CT122" s="171"/>
      <c r="CU122" s="171"/>
      <c r="CV122" s="171"/>
      <c r="CW122" s="171"/>
      <c r="CX122" s="171"/>
      <c r="CY122" s="171"/>
      <c r="CZ122" s="171"/>
      <c r="DA122" s="171"/>
      <c r="DB122" s="74"/>
      <c r="DC122" s="74"/>
      <c r="DD122" s="74"/>
      <c r="DE122" s="74"/>
      <c r="DF122" s="74"/>
      <c r="DG122" s="74"/>
      <c r="DH122" s="74"/>
      <c r="DI122" s="74"/>
      <c r="DJ122" s="74"/>
      <c r="DK122" s="74"/>
    </row>
    <row r="123" spans="1:144" ht="6.75" customHeight="1">
      <c r="A123" s="97" t="s">
        <v>19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170"/>
      <c r="BL123" s="170"/>
      <c r="BM123" s="170"/>
      <c r="BN123" s="170"/>
      <c r="BO123" s="170"/>
      <c r="BP123" s="170"/>
      <c r="BQ123" s="170"/>
      <c r="BR123" s="170"/>
      <c r="BS123" s="170"/>
      <c r="BT123" s="170"/>
      <c r="BU123" s="170"/>
      <c r="BV123" s="170"/>
      <c r="BW123" s="170"/>
      <c r="BX123" s="170"/>
      <c r="BY123" s="170"/>
      <c r="BZ123" s="170"/>
      <c r="CA123" s="170"/>
      <c r="CB123" s="170"/>
      <c r="CC123" s="170"/>
      <c r="CD123" s="170"/>
      <c r="CE123" s="170"/>
      <c r="CF123" s="170"/>
      <c r="CG123" s="170"/>
      <c r="CH123" s="171"/>
      <c r="CI123" s="171"/>
      <c r="CJ123" s="171"/>
      <c r="CK123" s="171"/>
      <c r="CL123" s="171"/>
      <c r="CM123" s="171"/>
      <c r="CN123" s="171"/>
      <c r="CO123" s="171"/>
      <c r="CP123" s="171"/>
      <c r="CQ123" s="171"/>
      <c r="CR123" s="171"/>
      <c r="CS123" s="171"/>
      <c r="CT123" s="171"/>
      <c r="CU123" s="171"/>
      <c r="CV123" s="171"/>
      <c r="CW123" s="171"/>
      <c r="CX123" s="171"/>
      <c r="CY123" s="171"/>
      <c r="CZ123" s="171"/>
      <c r="DA123" s="171"/>
      <c r="DB123" s="74"/>
      <c r="DC123" s="74"/>
      <c r="DD123" s="74"/>
      <c r="DE123" s="74"/>
      <c r="DF123" s="74"/>
      <c r="DG123" s="74"/>
      <c r="DH123" s="74"/>
      <c r="DI123" s="74"/>
      <c r="DJ123" s="74"/>
      <c r="DK123" s="74"/>
    </row>
    <row r="124" spans="1:144" ht="6.7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163" t="s">
        <v>63</v>
      </c>
      <c r="BL124" s="163"/>
      <c r="BM124" s="163"/>
      <c r="BN124" s="163"/>
      <c r="BO124" s="163"/>
      <c r="BP124" s="163"/>
      <c r="BQ124" s="163"/>
      <c r="BR124" s="163"/>
      <c r="BS124" s="163"/>
      <c r="BT124" s="163"/>
      <c r="BU124" s="163"/>
      <c r="BV124" s="163"/>
      <c r="BW124" s="163"/>
      <c r="BX124" s="163"/>
      <c r="BY124" s="163"/>
      <c r="BZ124" s="163"/>
      <c r="CA124" s="163"/>
      <c r="CB124" s="163"/>
      <c r="CC124" s="163"/>
      <c r="CD124" s="163"/>
      <c r="CE124" s="163"/>
      <c r="CF124" s="163"/>
      <c r="CG124" s="163"/>
      <c r="CH124" s="157">
        <f>入力シート!DV124</f>
        <v>0</v>
      </c>
      <c r="CI124" s="157"/>
      <c r="CJ124" s="157"/>
      <c r="CK124" s="157"/>
      <c r="CL124" s="157"/>
      <c r="CM124" s="157"/>
      <c r="CN124" s="157"/>
      <c r="CO124" s="157"/>
      <c r="CP124" s="157"/>
      <c r="CQ124" s="157"/>
      <c r="CR124" s="157"/>
      <c r="CS124" s="157"/>
      <c r="CT124" s="157"/>
      <c r="CU124" s="157"/>
      <c r="CV124" s="157"/>
      <c r="CW124" s="157"/>
      <c r="CX124" s="157"/>
      <c r="CY124" s="165" t="s">
        <v>21</v>
      </c>
      <c r="CZ124" s="165"/>
      <c r="DA124" s="165"/>
      <c r="DB124" s="74"/>
      <c r="DC124" s="74"/>
      <c r="DD124" s="74"/>
      <c r="DE124" s="74"/>
      <c r="DF124" s="74"/>
      <c r="DG124" s="74"/>
      <c r="DH124" s="74"/>
      <c r="DI124" s="74"/>
      <c r="DJ124" s="74"/>
      <c r="DK124" s="74"/>
    </row>
    <row r="125" spans="1:144" ht="6.7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163"/>
      <c r="BL125" s="163"/>
      <c r="BM125" s="163"/>
      <c r="BN125" s="163"/>
      <c r="BO125" s="163"/>
      <c r="BP125" s="163"/>
      <c r="BQ125" s="163"/>
      <c r="BR125" s="163"/>
      <c r="BS125" s="163"/>
      <c r="BT125" s="163"/>
      <c r="BU125" s="163"/>
      <c r="BV125" s="163"/>
      <c r="BW125" s="163"/>
      <c r="BX125" s="163"/>
      <c r="BY125" s="163"/>
      <c r="BZ125" s="163"/>
      <c r="CA125" s="163"/>
      <c r="CB125" s="163"/>
      <c r="CC125" s="163"/>
      <c r="CD125" s="163"/>
      <c r="CE125" s="163"/>
      <c r="CF125" s="163"/>
      <c r="CG125" s="163"/>
      <c r="CH125" s="157"/>
      <c r="CI125" s="157"/>
      <c r="CJ125" s="157"/>
      <c r="CK125" s="157"/>
      <c r="CL125" s="157"/>
      <c r="CM125" s="157"/>
      <c r="CN125" s="157"/>
      <c r="CO125" s="157"/>
      <c r="CP125" s="157"/>
      <c r="CQ125" s="157"/>
      <c r="CR125" s="157"/>
      <c r="CS125" s="157"/>
      <c r="CT125" s="157"/>
      <c r="CU125" s="157"/>
      <c r="CV125" s="157"/>
      <c r="CW125" s="157"/>
      <c r="CX125" s="157"/>
      <c r="CY125" s="165"/>
      <c r="CZ125" s="165"/>
      <c r="DA125" s="165"/>
      <c r="DB125" s="74"/>
      <c r="DC125" s="74"/>
      <c r="DD125" s="74"/>
      <c r="DE125" s="74"/>
      <c r="DF125" s="74"/>
      <c r="DG125" s="74"/>
      <c r="DH125" s="74"/>
      <c r="DI125" s="74"/>
      <c r="DJ125" s="74"/>
      <c r="DK125" s="74"/>
    </row>
    <row r="126" spans="1:144" ht="6.75" customHeight="1" thickBo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163"/>
      <c r="BL126" s="163"/>
      <c r="BM126" s="163"/>
      <c r="BN126" s="163"/>
      <c r="BO126" s="163"/>
      <c r="BP126" s="163"/>
      <c r="BQ126" s="163"/>
      <c r="BR126" s="163"/>
      <c r="BS126" s="163"/>
      <c r="BT126" s="163"/>
      <c r="BU126" s="163"/>
      <c r="BV126" s="163"/>
      <c r="BW126" s="163"/>
      <c r="BX126" s="163"/>
      <c r="BY126" s="163"/>
      <c r="BZ126" s="163"/>
      <c r="CA126" s="163"/>
      <c r="CB126" s="163"/>
      <c r="CC126" s="163"/>
      <c r="CD126" s="163"/>
      <c r="CE126" s="163"/>
      <c r="CF126" s="163"/>
      <c r="CG126" s="163"/>
      <c r="CH126" s="157"/>
      <c r="CI126" s="157"/>
      <c r="CJ126" s="157"/>
      <c r="CK126" s="157"/>
      <c r="CL126" s="157"/>
      <c r="CM126" s="157"/>
      <c r="CN126" s="157"/>
      <c r="CO126" s="157"/>
      <c r="CP126" s="157"/>
      <c r="CQ126" s="157"/>
      <c r="CR126" s="157"/>
      <c r="CS126" s="157"/>
      <c r="CT126" s="157"/>
      <c r="CU126" s="157"/>
      <c r="CV126" s="157"/>
      <c r="CW126" s="157"/>
      <c r="CX126" s="157"/>
      <c r="CY126" s="165"/>
      <c r="CZ126" s="165"/>
      <c r="DA126" s="165"/>
      <c r="DB126" s="74"/>
      <c r="DC126" s="74"/>
      <c r="DD126" s="74"/>
      <c r="DE126" s="74"/>
      <c r="DF126" s="74"/>
      <c r="DG126" s="74"/>
      <c r="DH126" s="74"/>
      <c r="DI126" s="74"/>
      <c r="DJ126" s="74"/>
      <c r="DK126" s="74"/>
    </row>
    <row r="127" spans="1:144" ht="6.75" customHeight="1">
      <c r="A127" s="74"/>
      <c r="B127" s="170" t="s">
        <v>17</v>
      </c>
      <c r="C127" s="170"/>
      <c r="D127" s="170"/>
      <c r="E127" s="170"/>
      <c r="F127" s="170"/>
      <c r="G127" s="170"/>
      <c r="H127" s="170"/>
      <c r="I127" s="170"/>
      <c r="J127" s="170"/>
      <c r="K127" s="170"/>
      <c r="L127" s="170"/>
      <c r="M127" s="170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  <c r="AA127" s="170"/>
      <c r="AB127" s="358" t="s">
        <v>77</v>
      </c>
      <c r="AC127" s="359"/>
      <c r="AD127" s="359"/>
      <c r="AE127" s="359"/>
      <c r="AF127" s="359"/>
      <c r="AG127" s="359"/>
      <c r="AH127" s="359"/>
      <c r="AI127" s="359"/>
      <c r="AJ127" s="359"/>
      <c r="AK127" s="359"/>
      <c r="AL127" s="359"/>
      <c r="AM127" s="359"/>
      <c r="AN127" s="359"/>
      <c r="AO127" s="359"/>
      <c r="AP127" s="359"/>
      <c r="AQ127" s="359"/>
      <c r="AR127" s="359"/>
      <c r="AS127" s="359"/>
      <c r="AT127" s="359"/>
      <c r="AU127" s="360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163" t="s">
        <v>64</v>
      </c>
      <c r="BL127" s="163"/>
      <c r="BM127" s="163"/>
      <c r="BN127" s="163"/>
      <c r="BO127" s="163"/>
      <c r="BP127" s="163"/>
      <c r="BQ127" s="163"/>
      <c r="BR127" s="163"/>
      <c r="BS127" s="163"/>
      <c r="BT127" s="163"/>
      <c r="BU127" s="163"/>
      <c r="BV127" s="163"/>
      <c r="BW127" s="163"/>
      <c r="BX127" s="163"/>
      <c r="BY127" s="163"/>
      <c r="BZ127" s="163"/>
      <c r="CA127" s="163"/>
      <c r="CB127" s="163"/>
      <c r="CC127" s="163"/>
      <c r="CD127" s="163"/>
      <c r="CE127" s="163"/>
      <c r="CF127" s="163"/>
      <c r="CG127" s="163"/>
      <c r="CH127" s="317">
        <f>入力シート!DV127</f>
        <v>0</v>
      </c>
      <c r="CI127" s="318"/>
      <c r="CJ127" s="318"/>
      <c r="CK127" s="318"/>
      <c r="CL127" s="318"/>
      <c r="CM127" s="318"/>
      <c r="CN127" s="318"/>
      <c r="CO127" s="318"/>
      <c r="CP127" s="318"/>
      <c r="CQ127" s="318"/>
      <c r="CR127" s="318"/>
      <c r="CS127" s="318"/>
      <c r="CT127" s="318"/>
      <c r="CU127" s="318"/>
      <c r="CV127" s="318"/>
      <c r="CW127" s="318"/>
      <c r="CX127" s="200"/>
      <c r="CY127" s="166" t="s">
        <v>21</v>
      </c>
      <c r="CZ127" s="166"/>
      <c r="DA127" s="166"/>
      <c r="DB127" s="74"/>
      <c r="DC127" s="74"/>
      <c r="DD127" s="74"/>
      <c r="DE127" s="74"/>
      <c r="DF127" s="74"/>
      <c r="DG127" s="74"/>
      <c r="DH127" s="85"/>
      <c r="DI127" s="85"/>
      <c r="DJ127" s="85"/>
      <c r="DK127" s="8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</row>
    <row r="128" spans="1:144" ht="6.75" customHeight="1">
      <c r="A128" s="74"/>
      <c r="B128" s="170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  <c r="AA128" s="170"/>
      <c r="AB128" s="361"/>
      <c r="AC128" s="362"/>
      <c r="AD128" s="362"/>
      <c r="AE128" s="362"/>
      <c r="AF128" s="362"/>
      <c r="AG128" s="362"/>
      <c r="AH128" s="362"/>
      <c r="AI128" s="362"/>
      <c r="AJ128" s="362"/>
      <c r="AK128" s="362"/>
      <c r="AL128" s="362"/>
      <c r="AM128" s="362"/>
      <c r="AN128" s="362"/>
      <c r="AO128" s="362"/>
      <c r="AP128" s="362"/>
      <c r="AQ128" s="362"/>
      <c r="AR128" s="362"/>
      <c r="AS128" s="362"/>
      <c r="AT128" s="362"/>
      <c r="AU128" s="363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163"/>
      <c r="BL128" s="163"/>
      <c r="BM128" s="163"/>
      <c r="BN128" s="163"/>
      <c r="BO128" s="163"/>
      <c r="BP128" s="163"/>
      <c r="BQ128" s="163"/>
      <c r="BR128" s="163"/>
      <c r="BS128" s="163"/>
      <c r="BT128" s="163"/>
      <c r="BU128" s="163"/>
      <c r="BV128" s="163"/>
      <c r="BW128" s="163"/>
      <c r="BX128" s="163"/>
      <c r="BY128" s="163"/>
      <c r="BZ128" s="163"/>
      <c r="CA128" s="163"/>
      <c r="CB128" s="163"/>
      <c r="CC128" s="163"/>
      <c r="CD128" s="163"/>
      <c r="CE128" s="163"/>
      <c r="CF128" s="163"/>
      <c r="CG128" s="163"/>
      <c r="CH128" s="319"/>
      <c r="CI128" s="320"/>
      <c r="CJ128" s="320"/>
      <c r="CK128" s="320"/>
      <c r="CL128" s="320"/>
      <c r="CM128" s="320"/>
      <c r="CN128" s="320"/>
      <c r="CO128" s="320"/>
      <c r="CP128" s="320"/>
      <c r="CQ128" s="320"/>
      <c r="CR128" s="320"/>
      <c r="CS128" s="320"/>
      <c r="CT128" s="320"/>
      <c r="CU128" s="320"/>
      <c r="CV128" s="320"/>
      <c r="CW128" s="320"/>
      <c r="CX128" s="321"/>
      <c r="CY128" s="166"/>
      <c r="CZ128" s="166"/>
      <c r="DA128" s="166"/>
      <c r="DB128" s="74"/>
      <c r="DC128" s="74"/>
      <c r="DD128" s="74"/>
      <c r="DE128" s="74"/>
      <c r="DF128" s="74"/>
      <c r="DG128" s="74"/>
      <c r="DH128" s="85"/>
      <c r="DI128" s="85"/>
      <c r="DJ128" s="85"/>
      <c r="DK128" s="8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</row>
    <row r="129" spans="1:144" ht="6.75" customHeight="1">
      <c r="A129" s="74"/>
      <c r="B129" s="170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  <c r="AA129" s="170"/>
      <c r="AB129" s="361"/>
      <c r="AC129" s="362"/>
      <c r="AD129" s="362"/>
      <c r="AE129" s="362"/>
      <c r="AF129" s="362"/>
      <c r="AG129" s="362"/>
      <c r="AH129" s="362"/>
      <c r="AI129" s="362"/>
      <c r="AJ129" s="362"/>
      <c r="AK129" s="362"/>
      <c r="AL129" s="362"/>
      <c r="AM129" s="362"/>
      <c r="AN129" s="362"/>
      <c r="AO129" s="362"/>
      <c r="AP129" s="362"/>
      <c r="AQ129" s="362"/>
      <c r="AR129" s="362"/>
      <c r="AS129" s="362"/>
      <c r="AT129" s="362"/>
      <c r="AU129" s="363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163"/>
      <c r="BL129" s="163"/>
      <c r="BM129" s="163"/>
      <c r="BN129" s="163"/>
      <c r="BO129" s="163"/>
      <c r="BP129" s="163"/>
      <c r="BQ129" s="163"/>
      <c r="BR129" s="163"/>
      <c r="BS129" s="163"/>
      <c r="BT129" s="163"/>
      <c r="BU129" s="163"/>
      <c r="BV129" s="163"/>
      <c r="BW129" s="163"/>
      <c r="BX129" s="163"/>
      <c r="BY129" s="163"/>
      <c r="BZ129" s="163"/>
      <c r="CA129" s="163"/>
      <c r="CB129" s="163"/>
      <c r="CC129" s="163"/>
      <c r="CD129" s="163"/>
      <c r="CE129" s="163"/>
      <c r="CF129" s="163"/>
      <c r="CG129" s="163"/>
      <c r="CH129" s="322"/>
      <c r="CI129" s="323"/>
      <c r="CJ129" s="323"/>
      <c r="CK129" s="323"/>
      <c r="CL129" s="323"/>
      <c r="CM129" s="323"/>
      <c r="CN129" s="323"/>
      <c r="CO129" s="323"/>
      <c r="CP129" s="323"/>
      <c r="CQ129" s="323"/>
      <c r="CR129" s="323"/>
      <c r="CS129" s="323"/>
      <c r="CT129" s="323"/>
      <c r="CU129" s="323"/>
      <c r="CV129" s="323"/>
      <c r="CW129" s="323"/>
      <c r="CX129" s="324"/>
      <c r="CY129" s="166"/>
      <c r="CZ129" s="166"/>
      <c r="DA129" s="166"/>
      <c r="DB129" s="74"/>
      <c r="DC129" s="74"/>
      <c r="DD129" s="74"/>
      <c r="DE129" s="74"/>
      <c r="DF129" s="74"/>
      <c r="DG129" s="74"/>
      <c r="DH129" s="85"/>
      <c r="DI129" s="85"/>
      <c r="DJ129" s="85"/>
      <c r="DK129" s="8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</row>
    <row r="130" spans="1:144" ht="6.75" customHeight="1">
      <c r="A130" s="74"/>
      <c r="B130" s="181" t="s">
        <v>65</v>
      </c>
      <c r="C130" s="181"/>
      <c r="D130" s="181"/>
      <c r="E130" s="181" t="s">
        <v>27</v>
      </c>
      <c r="F130" s="181"/>
      <c r="G130" s="181"/>
      <c r="H130" s="163" t="s">
        <v>28</v>
      </c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63"/>
      <c r="Z130" s="163"/>
      <c r="AA130" s="163"/>
      <c r="AB130" s="156" t="str">
        <f>入力シート!AV130</f>
        <v/>
      </c>
      <c r="AC130" s="157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7"/>
      <c r="AQ130" s="157"/>
      <c r="AR130" s="157"/>
      <c r="AS130" s="158" t="s">
        <v>21</v>
      </c>
      <c r="AT130" s="158"/>
      <c r="AU130" s="159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185" t="s">
        <v>29</v>
      </c>
      <c r="BL130" s="185"/>
      <c r="BM130" s="185"/>
      <c r="BN130" s="163" t="s">
        <v>30</v>
      </c>
      <c r="BO130" s="163"/>
      <c r="BP130" s="163"/>
      <c r="BQ130" s="163"/>
      <c r="BR130" s="163"/>
      <c r="BS130" s="163"/>
      <c r="BT130" s="163"/>
      <c r="BU130" s="163"/>
      <c r="BV130" s="163"/>
      <c r="BW130" s="163"/>
      <c r="BX130" s="163"/>
      <c r="BY130" s="163"/>
      <c r="BZ130" s="163"/>
      <c r="CA130" s="163"/>
      <c r="CB130" s="163"/>
      <c r="CC130" s="163"/>
      <c r="CD130" s="163"/>
      <c r="CE130" s="163"/>
      <c r="CF130" s="163"/>
      <c r="CG130" s="163"/>
      <c r="CH130" s="317">
        <f>入力シート!DV130</f>
        <v>0</v>
      </c>
      <c r="CI130" s="318"/>
      <c r="CJ130" s="318"/>
      <c r="CK130" s="318"/>
      <c r="CL130" s="318"/>
      <c r="CM130" s="318"/>
      <c r="CN130" s="318"/>
      <c r="CO130" s="318"/>
      <c r="CP130" s="318"/>
      <c r="CQ130" s="318"/>
      <c r="CR130" s="318"/>
      <c r="CS130" s="318"/>
      <c r="CT130" s="318"/>
      <c r="CU130" s="318"/>
      <c r="CV130" s="318"/>
      <c r="CW130" s="318"/>
      <c r="CX130" s="200"/>
      <c r="CY130" s="166" t="s">
        <v>21</v>
      </c>
      <c r="CZ130" s="166"/>
      <c r="DA130" s="166"/>
      <c r="DB130" s="74"/>
      <c r="DC130" s="74"/>
      <c r="DD130" s="74"/>
      <c r="DE130" s="74"/>
      <c r="DF130" s="74"/>
      <c r="DG130" s="74"/>
      <c r="DH130" s="86"/>
      <c r="DI130" s="86"/>
      <c r="DJ130" s="86"/>
      <c r="DK130" s="86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</row>
    <row r="131" spans="1:144" ht="6.75" customHeight="1">
      <c r="A131" s="74"/>
      <c r="B131" s="181"/>
      <c r="C131" s="181"/>
      <c r="D131" s="181"/>
      <c r="E131" s="181"/>
      <c r="F131" s="181"/>
      <c r="G131" s="181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  <c r="V131" s="163"/>
      <c r="W131" s="163"/>
      <c r="X131" s="163"/>
      <c r="Y131" s="163"/>
      <c r="Z131" s="163"/>
      <c r="AA131" s="163"/>
      <c r="AB131" s="156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8"/>
      <c r="AT131" s="158"/>
      <c r="AU131" s="159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185"/>
      <c r="BL131" s="185"/>
      <c r="BM131" s="185"/>
      <c r="BN131" s="163"/>
      <c r="BO131" s="163"/>
      <c r="BP131" s="163"/>
      <c r="BQ131" s="163"/>
      <c r="BR131" s="163"/>
      <c r="BS131" s="163"/>
      <c r="BT131" s="163"/>
      <c r="BU131" s="163"/>
      <c r="BV131" s="163"/>
      <c r="BW131" s="163"/>
      <c r="BX131" s="163"/>
      <c r="BY131" s="163"/>
      <c r="BZ131" s="163"/>
      <c r="CA131" s="163"/>
      <c r="CB131" s="163"/>
      <c r="CC131" s="163"/>
      <c r="CD131" s="163"/>
      <c r="CE131" s="163"/>
      <c r="CF131" s="163"/>
      <c r="CG131" s="163"/>
      <c r="CH131" s="319"/>
      <c r="CI131" s="320"/>
      <c r="CJ131" s="320"/>
      <c r="CK131" s="320"/>
      <c r="CL131" s="320"/>
      <c r="CM131" s="320"/>
      <c r="CN131" s="320"/>
      <c r="CO131" s="320"/>
      <c r="CP131" s="320"/>
      <c r="CQ131" s="320"/>
      <c r="CR131" s="320"/>
      <c r="CS131" s="320"/>
      <c r="CT131" s="320"/>
      <c r="CU131" s="320"/>
      <c r="CV131" s="320"/>
      <c r="CW131" s="320"/>
      <c r="CX131" s="321"/>
      <c r="CY131" s="166"/>
      <c r="CZ131" s="166"/>
      <c r="DA131" s="166"/>
      <c r="DB131" s="74"/>
      <c r="DC131" s="74"/>
      <c r="DD131" s="74"/>
      <c r="DE131" s="74"/>
      <c r="DF131" s="74"/>
      <c r="DG131" s="74"/>
      <c r="DH131" s="86"/>
      <c r="DI131" s="86"/>
      <c r="DJ131" s="86"/>
      <c r="DK131" s="86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</row>
    <row r="132" spans="1:144" ht="6.75" customHeight="1">
      <c r="A132" s="74"/>
      <c r="B132" s="181"/>
      <c r="C132" s="181"/>
      <c r="D132" s="181"/>
      <c r="E132" s="181"/>
      <c r="F132" s="181"/>
      <c r="G132" s="181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63"/>
      <c r="Z132" s="163"/>
      <c r="AA132" s="163"/>
      <c r="AB132" s="156"/>
      <c r="AC132" s="157"/>
      <c r="AD132" s="157"/>
      <c r="AE132" s="157"/>
      <c r="AF132" s="157"/>
      <c r="AG132" s="157"/>
      <c r="AH132" s="157"/>
      <c r="AI132" s="157"/>
      <c r="AJ132" s="157"/>
      <c r="AK132" s="157"/>
      <c r="AL132" s="157"/>
      <c r="AM132" s="157"/>
      <c r="AN132" s="157"/>
      <c r="AO132" s="157"/>
      <c r="AP132" s="157"/>
      <c r="AQ132" s="157"/>
      <c r="AR132" s="157"/>
      <c r="AS132" s="158"/>
      <c r="AT132" s="158"/>
      <c r="AU132" s="159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185"/>
      <c r="BL132" s="185"/>
      <c r="BM132" s="185"/>
      <c r="BN132" s="163"/>
      <c r="BO132" s="163"/>
      <c r="BP132" s="163"/>
      <c r="BQ132" s="163"/>
      <c r="BR132" s="163"/>
      <c r="BS132" s="163"/>
      <c r="BT132" s="163"/>
      <c r="BU132" s="163"/>
      <c r="BV132" s="163"/>
      <c r="BW132" s="163"/>
      <c r="BX132" s="163"/>
      <c r="BY132" s="163"/>
      <c r="BZ132" s="163"/>
      <c r="CA132" s="163"/>
      <c r="CB132" s="163"/>
      <c r="CC132" s="163"/>
      <c r="CD132" s="163"/>
      <c r="CE132" s="163"/>
      <c r="CF132" s="163"/>
      <c r="CG132" s="163"/>
      <c r="CH132" s="322"/>
      <c r="CI132" s="323"/>
      <c r="CJ132" s="323"/>
      <c r="CK132" s="323"/>
      <c r="CL132" s="323"/>
      <c r="CM132" s="323"/>
      <c r="CN132" s="323"/>
      <c r="CO132" s="323"/>
      <c r="CP132" s="323"/>
      <c r="CQ132" s="323"/>
      <c r="CR132" s="323"/>
      <c r="CS132" s="323"/>
      <c r="CT132" s="323"/>
      <c r="CU132" s="323"/>
      <c r="CV132" s="323"/>
      <c r="CW132" s="323"/>
      <c r="CX132" s="324"/>
      <c r="CY132" s="166"/>
      <c r="CZ132" s="166"/>
      <c r="DA132" s="166"/>
      <c r="DB132" s="74"/>
      <c r="DC132" s="74"/>
      <c r="DD132" s="74"/>
      <c r="DE132" s="74"/>
      <c r="DF132" s="74"/>
      <c r="DG132" s="74"/>
      <c r="DH132" s="86"/>
      <c r="DI132" s="86"/>
      <c r="DJ132" s="86"/>
      <c r="DK132" s="86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</row>
    <row r="133" spans="1:144" ht="6.75" customHeight="1">
      <c r="A133" s="74"/>
      <c r="B133" s="181"/>
      <c r="C133" s="181"/>
      <c r="D133" s="181"/>
      <c r="E133" s="181"/>
      <c r="F133" s="181"/>
      <c r="G133" s="181"/>
      <c r="H133" s="163" t="s">
        <v>31</v>
      </c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63"/>
      <c r="Z133" s="163"/>
      <c r="AA133" s="163"/>
      <c r="AB133" s="341" t="str">
        <f>入力シート!AV133</f>
        <v/>
      </c>
      <c r="AC133" s="318"/>
      <c r="AD133" s="318"/>
      <c r="AE133" s="318"/>
      <c r="AF133" s="318"/>
      <c r="AG133" s="318"/>
      <c r="AH133" s="318"/>
      <c r="AI133" s="318"/>
      <c r="AJ133" s="318"/>
      <c r="AK133" s="318"/>
      <c r="AL133" s="318"/>
      <c r="AM133" s="318"/>
      <c r="AN133" s="318"/>
      <c r="AO133" s="318"/>
      <c r="AP133" s="318"/>
      <c r="AQ133" s="318"/>
      <c r="AR133" s="200"/>
      <c r="AS133" s="158" t="s">
        <v>21</v>
      </c>
      <c r="AT133" s="158"/>
      <c r="AU133" s="159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185"/>
      <c r="BL133" s="185"/>
      <c r="BM133" s="185"/>
      <c r="BN133" s="163" t="s">
        <v>32</v>
      </c>
      <c r="BO133" s="163"/>
      <c r="BP133" s="163"/>
      <c r="BQ133" s="163"/>
      <c r="BR133" s="163"/>
      <c r="BS133" s="163"/>
      <c r="BT133" s="163"/>
      <c r="BU133" s="163"/>
      <c r="BV133" s="163"/>
      <c r="BW133" s="163"/>
      <c r="BX133" s="163"/>
      <c r="BY133" s="163"/>
      <c r="BZ133" s="163"/>
      <c r="CA133" s="163"/>
      <c r="CB133" s="163"/>
      <c r="CC133" s="163"/>
      <c r="CD133" s="163"/>
      <c r="CE133" s="163"/>
      <c r="CF133" s="163"/>
      <c r="CG133" s="163"/>
      <c r="CH133" s="317">
        <f>入力シート!DV133</f>
        <v>0</v>
      </c>
      <c r="CI133" s="318"/>
      <c r="CJ133" s="318"/>
      <c r="CK133" s="318"/>
      <c r="CL133" s="318"/>
      <c r="CM133" s="318"/>
      <c r="CN133" s="318"/>
      <c r="CO133" s="318"/>
      <c r="CP133" s="318"/>
      <c r="CQ133" s="318"/>
      <c r="CR133" s="318"/>
      <c r="CS133" s="318"/>
      <c r="CT133" s="318"/>
      <c r="CU133" s="318"/>
      <c r="CV133" s="318"/>
      <c r="CW133" s="318"/>
      <c r="CX133" s="200"/>
      <c r="CY133" s="166" t="s">
        <v>21</v>
      </c>
      <c r="CZ133" s="166"/>
      <c r="DA133" s="166"/>
      <c r="DB133" s="74"/>
      <c r="DC133" s="74"/>
      <c r="DD133" s="74"/>
      <c r="DE133" s="74"/>
      <c r="DF133" s="74"/>
      <c r="DG133" s="74"/>
      <c r="DH133" s="86"/>
      <c r="DI133" s="86"/>
      <c r="DJ133" s="86"/>
      <c r="DK133" s="86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</row>
    <row r="134" spans="1:144" ht="6.75" customHeight="1">
      <c r="A134" s="74"/>
      <c r="B134" s="181"/>
      <c r="C134" s="181"/>
      <c r="D134" s="181"/>
      <c r="E134" s="181"/>
      <c r="F134" s="181"/>
      <c r="G134" s="181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  <c r="V134" s="163"/>
      <c r="W134" s="163"/>
      <c r="X134" s="163"/>
      <c r="Y134" s="163"/>
      <c r="Z134" s="163"/>
      <c r="AA134" s="163"/>
      <c r="AB134" s="342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1"/>
      <c r="AS134" s="158"/>
      <c r="AT134" s="158"/>
      <c r="AU134" s="159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185"/>
      <c r="BL134" s="185"/>
      <c r="BM134" s="185"/>
      <c r="BN134" s="163"/>
      <c r="BO134" s="163"/>
      <c r="BP134" s="163"/>
      <c r="BQ134" s="163"/>
      <c r="BR134" s="163"/>
      <c r="BS134" s="163"/>
      <c r="BT134" s="163"/>
      <c r="BU134" s="163"/>
      <c r="BV134" s="163"/>
      <c r="BW134" s="163"/>
      <c r="BX134" s="163"/>
      <c r="BY134" s="163"/>
      <c r="BZ134" s="163"/>
      <c r="CA134" s="163"/>
      <c r="CB134" s="163"/>
      <c r="CC134" s="163"/>
      <c r="CD134" s="163"/>
      <c r="CE134" s="163"/>
      <c r="CF134" s="163"/>
      <c r="CG134" s="163"/>
      <c r="CH134" s="319"/>
      <c r="CI134" s="320"/>
      <c r="CJ134" s="320"/>
      <c r="CK134" s="320"/>
      <c r="CL134" s="320"/>
      <c r="CM134" s="320"/>
      <c r="CN134" s="320"/>
      <c r="CO134" s="320"/>
      <c r="CP134" s="320"/>
      <c r="CQ134" s="320"/>
      <c r="CR134" s="320"/>
      <c r="CS134" s="320"/>
      <c r="CT134" s="320"/>
      <c r="CU134" s="320"/>
      <c r="CV134" s="320"/>
      <c r="CW134" s="320"/>
      <c r="CX134" s="321"/>
      <c r="CY134" s="166"/>
      <c r="CZ134" s="166"/>
      <c r="DA134" s="166"/>
      <c r="DB134" s="74"/>
      <c r="DC134" s="74"/>
      <c r="DD134" s="74"/>
      <c r="DE134" s="74"/>
      <c r="DF134" s="74"/>
      <c r="DG134" s="74"/>
      <c r="DH134" s="86"/>
      <c r="DI134" s="86"/>
      <c r="DJ134" s="86"/>
      <c r="DK134" s="86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</row>
    <row r="135" spans="1:144" ht="6.75" customHeight="1">
      <c r="A135" s="74"/>
      <c r="B135" s="181"/>
      <c r="C135" s="181"/>
      <c r="D135" s="181"/>
      <c r="E135" s="181"/>
      <c r="F135" s="181"/>
      <c r="G135" s="181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63"/>
      <c r="Z135" s="163"/>
      <c r="AA135" s="163"/>
      <c r="AB135" s="347"/>
      <c r="AC135" s="323"/>
      <c r="AD135" s="323"/>
      <c r="AE135" s="323"/>
      <c r="AF135" s="323"/>
      <c r="AG135" s="323"/>
      <c r="AH135" s="323"/>
      <c r="AI135" s="323"/>
      <c r="AJ135" s="323"/>
      <c r="AK135" s="323"/>
      <c r="AL135" s="323"/>
      <c r="AM135" s="323"/>
      <c r="AN135" s="323"/>
      <c r="AO135" s="323"/>
      <c r="AP135" s="323"/>
      <c r="AQ135" s="323"/>
      <c r="AR135" s="324"/>
      <c r="AS135" s="158"/>
      <c r="AT135" s="158"/>
      <c r="AU135" s="159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185"/>
      <c r="BL135" s="185"/>
      <c r="BM135" s="185"/>
      <c r="BN135" s="163"/>
      <c r="BO135" s="163"/>
      <c r="BP135" s="163"/>
      <c r="BQ135" s="163"/>
      <c r="BR135" s="163"/>
      <c r="BS135" s="163"/>
      <c r="BT135" s="163"/>
      <c r="BU135" s="163"/>
      <c r="BV135" s="163"/>
      <c r="BW135" s="163"/>
      <c r="BX135" s="163"/>
      <c r="BY135" s="163"/>
      <c r="BZ135" s="163"/>
      <c r="CA135" s="163"/>
      <c r="CB135" s="163"/>
      <c r="CC135" s="163"/>
      <c r="CD135" s="163"/>
      <c r="CE135" s="163"/>
      <c r="CF135" s="163"/>
      <c r="CG135" s="163"/>
      <c r="CH135" s="322"/>
      <c r="CI135" s="323"/>
      <c r="CJ135" s="323"/>
      <c r="CK135" s="323"/>
      <c r="CL135" s="323"/>
      <c r="CM135" s="323"/>
      <c r="CN135" s="323"/>
      <c r="CO135" s="323"/>
      <c r="CP135" s="323"/>
      <c r="CQ135" s="323"/>
      <c r="CR135" s="323"/>
      <c r="CS135" s="323"/>
      <c r="CT135" s="323"/>
      <c r="CU135" s="323"/>
      <c r="CV135" s="323"/>
      <c r="CW135" s="323"/>
      <c r="CX135" s="324"/>
      <c r="CY135" s="166"/>
      <c r="CZ135" s="166"/>
      <c r="DA135" s="166"/>
      <c r="DB135" s="74"/>
      <c r="DC135" s="74"/>
      <c r="DD135" s="74"/>
      <c r="DE135" s="74"/>
      <c r="DF135" s="74"/>
      <c r="DG135" s="74"/>
      <c r="DH135" s="86"/>
      <c r="DI135" s="86"/>
      <c r="DJ135" s="86"/>
      <c r="DK135" s="86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</row>
    <row r="136" spans="1:144" ht="6.75" customHeight="1">
      <c r="A136" s="74"/>
      <c r="B136" s="181"/>
      <c r="C136" s="181"/>
      <c r="D136" s="181"/>
      <c r="E136" s="181"/>
      <c r="F136" s="181"/>
      <c r="G136" s="181"/>
      <c r="H136" s="163" t="s">
        <v>33</v>
      </c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  <c r="T136" s="163"/>
      <c r="U136" s="163"/>
      <c r="V136" s="163"/>
      <c r="W136" s="163"/>
      <c r="X136" s="163"/>
      <c r="Y136" s="163"/>
      <c r="Z136" s="163"/>
      <c r="AA136" s="163"/>
      <c r="AB136" s="341" t="str">
        <f>入力シート!AV136</f>
        <v/>
      </c>
      <c r="AC136" s="318"/>
      <c r="AD136" s="318"/>
      <c r="AE136" s="318"/>
      <c r="AF136" s="318"/>
      <c r="AG136" s="318"/>
      <c r="AH136" s="318"/>
      <c r="AI136" s="318"/>
      <c r="AJ136" s="318"/>
      <c r="AK136" s="318"/>
      <c r="AL136" s="318"/>
      <c r="AM136" s="318"/>
      <c r="AN136" s="318"/>
      <c r="AO136" s="318"/>
      <c r="AP136" s="318"/>
      <c r="AQ136" s="318"/>
      <c r="AR136" s="200"/>
      <c r="AS136" s="158" t="s">
        <v>21</v>
      </c>
      <c r="AT136" s="158"/>
      <c r="AU136" s="159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185" t="s">
        <v>34</v>
      </c>
      <c r="BL136" s="185"/>
      <c r="BM136" s="185"/>
      <c r="BN136" s="163" t="s">
        <v>66</v>
      </c>
      <c r="BO136" s="163"/>
      <c r="BP136" s="163"/>
      <c r="BQ136" s="163"/>
      <c r="BR136" s="163"/>
      <c r="BS136" s="163"/>
      <c r="BT136" s="163"/>
      <c r="BU136" s="163"/>
      <c r="BV136" s="163"/>
      <c r="BW136" s="163"/>
      <c r="BX136" s="163"/>
      <c r="BY136" s="163"/>
      <c r="BZ136" s="163"/>
      <c r="CA136" s="163"/>
      <c r="CB136" s="163"/>
      <c r="CC136" s="163"/>
      <c r="CD136" s="163"/>
      <c r="CE136" s="163"/>
      <c r="CF136" s="163"/>
      <c r="CG136" s="163"/>
      <c r="CH136" s="308">
        <f>入力シート!DV136</f>
        <v>0</v>
      </c>
      <c r="CI136" s="309"/>
      <c r="CJ136" s="309"/>
      <c r="CK136" s="309"/>
      <c r="CL136" s="309"/>
      <c r="CM136" s="309"/>
      <c r="CN136" s="309"/>
      <c r="CO136" s="309"/>
      <c r="CP136" s="309"/>
      <c r="CQ136" s="309"/>
      <c r="CR136" s="309"/>
      <c r="CS136" s="309"/>
      <c r="CT136" s="309"/>
      <c r="CU136" s="309"/>
      <c r="CV136" s="309"/>
      <c r="CW136" s="309"/>
      <c r="CX136" s="310"/>
      <c r="CY136" s="166" t="s">
        <v>21</v>
      </c>
      <c r="CZ136" s="166"/>
      <c r="DA136" s="166"/>
      <c r="DB136" s="74"/>
      <c r="DC136" s="74"/>
      <c r="DD136" s="74"/>
      <c r="DE136" s="74"/>
      <c r="DF136" s="74"/>
      <c r="DG136" s="74"/>
      <c r="DH136" s="86"/>
      <c r="DI136" s="86"/>
      <c r="DJ136" s="86"/>
      <c r="DK136" s="86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</row>
    <row r="137" spans="1:144" ht="6.75" customHeight="1">
      <c r="A137" s="74"/>
      <c r="B137" s="181"/>
      <c r="C137" s="181"/>
      <c r="D137" s="181"/>
      <c r="E137" s="181"/>
      <c r="F137" s="181"/>
      <c r="G137" s="181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342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1"/>
      <c r="AS137" s="158"/>
      <c r="AT137" s="158"/>
      <c r="AU137" s="159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185"/>
      <c r="BL137" s="185"/>
      <c r="BM137" s="185"/>
      <c r="BN137" s="163"/>
      <c r="BO137" s="163"/>
      <c r="BP137" s="163"/>
      <c r="BQ137" s="163"/>
      <c r="BR137" s="163"/>
      <c r="BS137" s="163"/>
      <c r="BT137" s="163"/>
      <c r="BU137" s="163"/>
      <c r="BV137" s="163"/>
      <c r="BW137" s="163"/>
      <c r="BX137" s="163"/>
      <c r="BY137" s="163"/>
      <c r="BZ137" s="163"/>
      <c r="CA137" s="163"/>
      <c r="CB137" s="163"/>
      <c r="CC137" s="163"/>
      <c r="CD137" s="163"/>
      <c r="CE137" s="163"/>
      <c r="CF137" s="163"/>
      <c r="CG137" s="163"/>
      <c r="CH137" s="311"/>
      <c r="CI137" s="312"/>
      <c r="CJ137" s="312"/>
      <c r="CK137" s="312"/>
      <c r="CL137" s="312"/>
      <c r="CM137" s="312"/>
      <c r="CN137" s="312"/>
      <c r="CO137" s="312"/>
      <c r="CP137" s="312"/>
      <c r="CQ137" s="312"/>
      <c r="CR137" s="312"/>
      <c r="CS137" s="312"/>
      <c r="CT137" s="312"/>
      <c r="CU137" s="312"/>
      <c r="CV137" s="312"/>
      <c r="CW137" s="312"/>
      <c r="CX137" s="313"/>
      <c r="CY137" s="166"/>
      <c r="CZ137" s="166"/>
      <c r="DA137" s="166"/>
      <c r="DB137" s="74"/>
      <c r="DC137" s="74"/>
      <c r="DD137" s="74"/>
      <c r="DE137" s="74"/>
      <c r="DF137" s="74"/>
      <c r="DG137" s="74"/>
      <c r="DH137" s="86"/>
      <c r="DI137" s="86"/>
      <c r="DJ137" s="86"/>
      <c r="DK137" s="86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</row>
    <row r="138" spans="1:144" ht="6.75" customHeight="1">
      <c r="A138" s="74"/>
      <c r="B138" s="181"/>
      <c r="C138" s="181"/>
      <c r="D138" s="181"/>
      <c r="E138" s="181"/>
      <c r="F138" s="181"/>
      <c r="G138" s="181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163"/>
      <c r="AB138" s="347"/>
      <c r="AC138" s="323"/>
      <c r="AD138" s="323"/>
      <c r="AE138" s="323"/>
      <c r="AF138" s="323"/>
      <c r="AG138" s="323"/>
      <c r="AH138" s="323"/>
      <c r="AI138" s="323"/>
      <c r="AJ138" s="323"/>
      <c r="AK138" s="323"/>
      <c r="AL138" s="323"/>
      <c r="AM138" s="323"/>
      <c r="AN138" s="323"/>
      <c r="AO138" s="323"/>
      <c r="AP138" s="323"/>
      <c r="AQ138" s="323"/>
      <c r="AR138" s="324"/>
      <c r="AS138" s="158"/>
      <c r="AT138" s="158"/>
      <c r="AU138" s="159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185"/>
      <c r="BL138" s="185"/>
      <c r="BM138" s="185"/>
      <c r="BN138" s="163"/>
      <c r="BO138" s="163"/>
      <c r="BP138" s="163"/>
      <c r="BQ138" s="163"/>
      <c r="BR138" s="163"/>
      <c r="BS138" s="163"/>
      <c r="BT138" s="163"/>
      <c r="BU138" s="163"/>
      <c r="BV138" s="163"/>
      <c r="BW138" s="163"/>
      <c r="BX138" s="163"/>
      <c r="BY138" s="163"/>
      <c r="BZ138" s="163"/>
      <c r="CA138" s="163"/>
      <c r="CB138" s="163"/>
      <c r="CC138" s="163"/>
      <c r="CD138" s="163"/>
      <c r="CE138" s="163"/>
      <c r="CF138" s="163"/>
      <c r="CG138" s="163"/>
      <c r="CH138" s="314"/>
      <c r="CI138" s="315"/>
      <c r="CJ138" s="315"/>
      <c r="CK138" s="315"/>
      <c r="CL138" s="315"/>
      <c r="CM138" s="315"/>
      <c r="CN138" s="315"/>
      <c r="CO138" s="315"/>
      <c r="CP138" s="315"/>
      <c r="CQ138" s="315"/>
      <c r="CR138" s="315"/>
      <c r="CS138" s="315"/>
      <c r="CT138" s="315"/>
      <c r="CU138" s="315"/>
      <c r="CV138" s="315"/>
      <c r="CW138" s="315"/>
      <c r="CX138" s="316"/>
      <c r="CY138" s="166"/>
      <c r="CZ138" s="166"/>
      <c r="DA138" s="166"/>
      <c r="DB138" s="74"/>
      <c r="DC138" s="74"/>
      <c r="DD138" s="74"/>
      <c r="DE138" s="74"/>
      <c r="DF138" s="74"/>
      <c r="DG138" s="74"/>
      <c r="DH138" s="86"/>
      <c r="DI138" s="86"/>
      <c r="DJ138" s="86"/>
      <c r="DK138" s="86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</row>
    <row r="139" spans="1:144" ht="6.75" customHeight="1">
      <c r="A139" s="74"/>
      <c r="B139" s="181"/>
      <c r="C139" s="181"/>
      <c r="D139" s="181"/>
      <c r="E139" s="186" t="s">
        <v>67</v>
      </c>
      <c r="F139" s="187"/>
      <c r="G139" s="188"/>
      <c r="H139" s="202" t="s">
        <v>82</v>
      </c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341" t="str">
        <f>入力シート!AV139</f>
        <v/>
      </c>
      <c r="AC139" s="318"/>
      <c r="AD139" s="318"/>
      <c r="AE139" s="318"/>
      <c r="AF139" s="318"/>
      <c r="AG139" s="318"/>
      <c r="AH139" s="318"/>
      <c r="AI139" s="318"/>
      <c r="AJ139" s="318"/>
      <c r="AK139" s="318"/>
      <c r="AL139" s="318"/>
      <c r="AM139" s="318"/>
      <c r="AN139" s="318"/>
      <c r="AO139" s="318"/>
      <c r="AP139" s="318"/>
      <c r="AQ139" s="318"/>
      <c r="AR139" s="200"/>
      <c r="AS139" s="158" t="s">
        <v>21</v>
      </c>
      <c r="AT139" s="158"/>
      <c r="AU139" s="159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185"/>
      <c r="BL139" s="185"/>
      <c r="BM139" s="185"/>
      <c r="BN139" s="163" t="s">
        <v>38</v>
      </c>
      <c r="BO139" s="163"/>
      <c r="BP139" s="163"/>
      <c r="BQ139" s="163"/>
      <c r="BR139" s="163"/>
      <c r="BS139" s="163"/>
      <c r="BT139" s="163"/>
      <c r="BU139" s="163"/>
      <c r="BV139" s="163"/>
      <c r="BW139" s="163"/>
      <c r="BX139" s="163"/>
      <c r="BY139" s="163"/>
      <c r="BZ139" s="163"/>
      <c r="CA139" s="163"/>
      <c r="CB139" s="163"/>
      <c r="CC139" s="163"/>
      <c r="CD139" s="163"/>
      <c r="CE139" s="163"/>
      <c r="CF139" s="163"/>
      <c r="CG139" s="163"/>
      <c r="CH139" s="308">
        <f>入力シート!DV139</f>
        <v>0</v>
      </c>
      <c r="CI139" s="309"/>
      <c r="CJ139" s="309"/>
      <c r="CK139" s="309"/>
      <c r="CL139" s="309"/>
      <c r="CM139" s="309"/>
      <c r="CN139" s="309"/>
      <c r="CO139" s="309"/>
      <c r="CP139" s="309"/>
      <c r="CQ139" s="309"/>
      <c r="CR139" s="309"/>
      <c r="CS139" s="309"/>
      <c r="CT139" s="309"/>
      <c r="CU139" s="309"/>
      <c r="CV139" s="309"/>
      <c r="CW139" s="309"/>
      <c r="CX139" s="310"/>
      <c r="CY139" s="166" t="s">
        <v>21</v>
      </c>
      <c r="CZ139" s="166"/>
      <c r="DA139" s="166"/>
      <c r="DB139" s="74"/>
      <c r="DC139" s="74"/>
      <c r="DD139" s="74"/>
      <c r="DE139" s="74"/>
      <c r="DF139" s="74"/>
      <c r="DG139" s="74"/>
      <c r="DH139" s="82"/>
      <c r="DI139" s="82"/>
      <c r="DJ139" s="82"/>
      <c r="DK139" s="82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</row>
    <row r="140" spans="1:144" ht="6.75" customHeight="1">
      <c r="A140" s="74"/>
      <c r="B140" s="181"/>
      <c r="C140" s="181"/>
      <c r="D140" s="181"/>
      <c r="E140" s="189"/>
      <c r="F140" s="190"/>
      <c r="G140" s="191"/>
      <c r="H140" s="202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342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1"/>
      <c r="AS140" s="158"/>
      <c r="AT140" s="158"/>
      <c r="AU140" s="159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185"/>
      <c r="BL140" s="185"/>
      <c r="BM140" s="185"/>
      <c r="BN140" s="163"/>
      <c r="BO140" s="163"/>
      <c r="BP140" s="163"/>
      <c r="BQ140" s="163"/>
      <c r="BR140" s="163"/>
      <c r="BS140" s="163"/>
      <c r="BT140" s="163"/>
      <c r="BU140" s="163"/>
      <c r="BV140" s="163"/>
      <c r="BW140" s="163"/>
      <c r="BX140" s="163"/>
      <c r="BY140" s="163"/>
      <c r="BZ140" s="163"/>
      <c r="CA140" s="163"/>
      <c r="CB140" s="163"/>
      <c r="CC140" s="163"/>
      <c r="CD140" s="163"/>
      <c r="CE140" s="163"/>
      <c r="CF140" s="163"/>
      <c r="CG140" s="163"/>
      <c r="CH140" s="311"/>
      <c r="CI140" s="312"/>
      <c r="CJ140" s="312"/>
      <c r="CK140" s="312"/>
      <c r="CL140" s="312"/>
      <c r="CM140" s="312"/>
      <c r="CN140" s="312"/>
      <c r="CO140" s="312"/>
      <c r="CP140" s="312"/>
      <c r="CQ140" s="312"/>
      <c r="CR140" s="312"/>
      <c r="CS140" s="312"/>
      <c r="CT140" s="312"/>
      <c r="CU140" s="312"/>
      <c r="CV140" s="312"/>
      <c r="CW140" s="312"/>
      <c r="CX140" s="313"/>
      <c r="CY140" s="166"/>
      <c r="CZ140" s="166"/>
      <c r="DA140" s="166"/>
      <c r="DB140" s="74"/>
      <c r="DC140" s="74"/>
      <c r="DD140" s="74"/>
      <c r="DE140" s="74"/>
      <c r="DF140" s="74"/>
      <c r="DG140" s="74"/>
      <c r="DH140" s="82"/>
      <c r="DI140" s="82"/>
      <c r="DJ140" s="82"/>
      <c r="DK140" s="82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</row>
    <row r="141" spans="1:144" ht="6.75" customHeight="1">
      <c r="A141" s="74"/>
      <c r="B141" s="181"/>
      <c r="C141" s="181"/>
      <c r="D141" s="181"/>
      <c r="E141" s="189"/>
      <c r="F141" s="190"/>
      <c r="G141" s="191"/>
      <c r="H141" s="202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347"/>
      <c r="AC141" s="323"/>
      <c r="AD141" s="323"/>
      <c r="AE141" s="323"/>
      <c r="AF141" s="323"/>
      <c r="AG141" s="323"/>
      <c r="AH141" s="323"/>
      <c r="AI141" s="323"/>
      <c r="AJ141" s="323"/>
      <c r="AK141" s="323"/>
      <c r="AL141" s="323"/>
      <c r="AM141" s="323"/>
      <c r="AN141" s="323"/>
      <c r="AO141" s="323"/>
      <c r="AP141" s="323"/>
      <c r="AQ141" s="323"/>
      <c r="AR141" s="324"/>
      <c r="AS141" s="158"/>
      <c r="AT141" s="158"/>
      <c r="AU141" s="159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185"/>
      <c r="BL141" s="185"/>
      <c r="BM141" s="185"/>
      <c r="BN141" s="163"/>
      <c r="BO141" s="163"/>
      <c r="BP141" s="163"/>
      <c r="BQ141" s="163"/>
      <c r="BR141" s="163"/>
      <c r="BS141" s="163"/>
      <c r="BT141" s="163"/>
      <c r="BU141" s="163"/>
      <c r="BV141" s="163"/>
      <c r="BW141" s="163"/>
      <c r="BX141" s="163"/>
      <c r="BY141" s="163"/>
      <c r="BZ141" s="163"/>
      <c r="CA141" s="163"/>
      <c r="CB141" s="163"/>
      <c r="CC141" s="163"/>
      <c r="CD141" s="163"/>
      <c r="CE141" s="163"/>
      <c r="CF141" s="163"/>
      <c r="CG141" s="163"/>
      <c r="CH141" s="314"/>
      <c r="CI141" s="315"/>
      <c r="CJ141" s="315"/>
      <c r="CK141" s="315"/>
      <c r="CL141" s="315"/>
      <c r="CM141" s="315"/>
      <c r="CN141" s="315"/>
      <c r="CO141" s="315"/>
      <c r="CP141" s="315"/>
      <c r="CQ141" s="315"/>
      <c r="CR141" s="315"/>
      <c r="CS141" s="315"/>
      <c r="CT141" s="315"/>
      <c r="CU141" s="315"/>
      <c r="CV141" s="315"/>
      <c r="CW141" s="315"/>
      <c r="CX141" s="316"/>
      <c r="CY141" s="166"/>
      <c r="CZ141" s="166"/>
      <c r="DA141" s="166"/>
      <c r="DB141" s="74"/>
      <c r="DC141" s="74"/>
      <c r="DD141" s="74"/>
      <c r="DE141" s="74"/>
      <c r="DF141" s="74"/>
      <c r="DG141" s="74"/>
      <c r="DH141" s="82"/>
      <c r="DI141" s="82"/>
      <c r="DJ141" s="82"/>
      <c r="DK141" s="82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</row>
    <row r="142" spans="1:144" ht="6.75" customHeight="1">
      <c r="A142" s="74"/>
      <c r="B142" s="181"/>
      <c r="C142" s="181"/>
      <c r="D142" s="181"/>
      <c r="E142" s="189"/>
      <c r="F142" s="190"/>
      <c r="G142" s="191"/>
      <c r="H142" s="163" t="s">
        <v>39</v>
      </c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163"/>
      <c r="AB142" s="341" t="str">
        <f>入力シート!AV142</f>
        <v/>
      </c>
      <c r="AC142" s="318"/>
      <c r="AD142" s="318"/>
      <c r="AE142" s="318"/>
      <c r="AF142" s="318"/>
      <c r="AG142" s="318"/>
      <c r="AH142" s="318"/>
      <c r="AI142" s="318"/>
      <c r="AJ142" s="318"/>
      <c r="AK142" s="318"/>
      <c r="AL142" s="318"/>
      <c r="AM142" s="318"/>
      <c r="AN142" s="318"/>
      <c r="AO142" s="318"/>
      <c r="AP142" s="318"/>
      <c r="AQ142" s="318"/>
      <c r="AR142" s="200"/>
      <c r="AS142" s="158" t="s">
        <v>21</v>
      </c>
      <c r="AT142" s="158"/>
      <c r="AU142" s="159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185"/>
      <c r="BL142" s="185"/>
      <c r="BM142" s="185"/>
      <c r="BN142" s="163" t="s">
        <v>40</v>
      </c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63"/>
      <c r="CG142" s="163"/>
      <c r="CH142" s="308">
        <f>入力シート!DV142</f>
        <v>0</v>
      </c>
      <c r="CI142" s="309"/>
      <c r="CJ142" s="309"/>
      <c r="CK142" s="309"/>
      <c r="CL142" s="309"/>
      <c r="CM142" s="309"/>
      <c r="CN142" s="309"/>
      <c r="CO142" s="309"/>
      <c r="CP142" s="309"/>
      <c r="CQ142" s="309"/>
      <c r="CR142" s="309"/>
      <c r="CS142" s="309"/>
      <c r="CT142" s="309"/>
      <c r="CU142" s="309"/>
      <c r="CV142" s="309"/>
      <c r="CW142" s="309"/>
      <c r="CX142" s="310"/>
      <c r="CY142" s="166" t="s">
        <v>21</v>
      </c>
      <c r="CZ142" s="166"/>
      <c r="DA142" s="166"/>
      <c r="DB142" s="74"/>
      <c r="DC142" s="74"/>
      <c r="DD142" s="74"/>
      <c r="DE142" s="74"/>
      <c r="DF142" s="74"/>
      <c r="DG142" s="74"/>
      <c r="DH142" s="82"/>
      <c r="DI142" s="82"/>
      <c r="DJ142" s="82"/>
      <c r="DK142" s="82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</row>
    <row r="143" spans="1:144" ht="6.75" customHeight="1">
      <c r="A143" s="74"/>
      <c r="B143" s="181"/>
      <c r="C143" s="181"/>
      <c r="D143" s="181"/>
      <c r="E143" s="189"/>
      <c r="F143" s="190"/>
      <c r="G143" s="191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163"/>
      <c r="Y143" s="163"/>
      <c r="Z143" s="163"/>
      <c r="AA143" s="163"/>
      <c r="AB143" s="342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1"/>
      <c r="AS143" s="158"/>
      <c r="AT143" s="158"/>
      <c r="AU143" s="159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185"/>
      <c r="BL143" s="185"/>
      <c r="BM143" s="185"/>
      <c r="BN143" s="163"/>
      <c r="BO143" s="163"/>
      <c r="BP143" s="163"/>
      <c r="BQ143" s="163"/>
      <c r="BR143" s="163"/>
      <c r="BS143" s="163"/>
      <c r="BT143" s="163"/>
      <c r="BU143" s="163"/>
      <c r="BV143" s="163"/>
      <c r="BW143" s="163"/>
      <c r="BX143" s="163"/>
      <c r="BY143" s="163"/>
      <c r="BZ143" s="163"/>
      <c r="CA143" s="163"/>
      <c r="CB143" s="163"/>
      <c r="CC143" s="163"/>
      <c r="CD143" s="163"/>
      <c r="CE143" s="163"/>
      <c r="CF143" s="163"/>
      <c r="CG143" s="163"/>
      <c r="CH143" s="311"/>
      <c r="CI143" s="312"/>
      <c r="CJ143" s="312"/>
      <c r="CK143" s="312"/>
      <c r="CL143" s="312"/>
      <c r="CM143" s="312"/>
      <c r="CN143" s="312"/>
      <c r="CO143" s="312"/>
      <c r="CP143" s="312"/>
      <c r="CQ143" s="312"/>
      <c r="CR143" s="312"/>
      <c r="CS143" s="312"/>
      <c r="CT143" s="312"/>
      <c r="CU143" s="312"/>
      <c r="CV143" s="312"/>
      <c r="CW143" s="312"/>
      <c r="CX143" s="313"/>
      <c r="CY143" s="166"/>
      <c r="CZ143" s="166"/>
      <c r="DA143" s="166"/>
      <c r="DB143" s="74"/>
      <c r="DC143" s="74"/>
      <c r="DD143" s="74"/>
      <c r="DE143" s="74"/>
      <c r="DF143" s="74"/>
      <c r="DG143" s="74"/>
      <c r="DH143" s="82"/>
      <c r="DI143" s="82"/>
      <c r="DJ143" s="82"/>
      <c r="DK143" s="82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</row>
    <row r="144" spans="1:144" ht="6.75" customHeight="1">
      <c r="A144" s="74"/>
      <c r="B144" s="181"/>
      <c r="C144" s="181"/>
      <c r="D144" s="181"/>
      <c r="E144" s="192"/>
      <c r="F144" s="193"/>
      <c r="G144" s="194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63"/>
      <c r="Z144" s="163"/>
      <c r="AA144" s="163"/>
      <c r="AB144" s="347"/>
      <c r="AC144" s="323"/>
      <c r="AD144" s="323"/>
      <c r="AE144" s="323"/>
      <c r="AF144" s="323"/>
      <c r="AG144" s="323"/>
      <c r="AH144" s="323"/>
      <c r="AI144" s="323"/>
      <c r="AJ144" s="323"/>
      <c r="AK144" s="323"/>
      <c r="AL144" s="323"/>
      <c r="AM144" s="323"/>
      <c r="AN144" s="323"/>
      <c r="AO144" s="323"/>
      <c r="AP144" s="323"/>
      <c r="AQ144" s="323"/>
      <c r="AR144" s="324"/>
      <c r="AS144" s="158"/>
      <c r="AT144" s="158"/>
      <c r="AU144" s="159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185"/>
      <c r="BL144" s="185"/>
      <c r="BM144" s="185"/>
      <c r="BN144" s="163"/>
      <c r="BO144" s="163"/>
      <c r="BP144" s="163"/>
      <c r="BQ144" s="163"/>
      <c r="BR144" s="163"/>
      <c r="BS144" s="163"/>
      <c r="BT144" s="163"/>
      <c r="BU144" s="163"/>
      <c r="BV144" s="163"/>
      <c r="BW144" s="163"/>
      <c r="BX144" s="163"/>
      <c r="BY144" s="163"/>
      <c r="BZ144" s="163"/>
      <c r="CA144" s="163"/>
      <c r="CB144" s="163"/>
      <c r="CC144" s="163"/>
      <c r="CD144" s="163"/>
      <c r="CE144" s="163"/>
      <c r="CF144" s="163"/>
      <c r="CG144" s="163"/>
      <c r="CH144" s="314"/>
      <c r="CI144" s="315"/>
      <c r="CJ144" s="315"/>
      <c r="CK144" s="315"/>
      <c r="CL144" s="315"/>
      <c r="CM144" s="315"/>
      <c r="CN144" s="315"/>
      <c r="CO144" s="315"/>
      <c r="CP144" s="315"/>
      <c r="CQ144" s="315"/>
      <c r="CR144" s="315"/>
      <c r="CS144" s="315"/>
      <c r="CT144" s="315"/>
      <c r="CU144" s="315"/>
      <c r="CV144" s="315"/>
      <c r="CW144" s="315"/>
      <c r="CX144" s="316"/>
      <c r="CY144" s="166"/>
      <c r="CZ144" s="166"/>
      <c r="DA144" s="166"/>
      <c r="DB144" s="74"/>
      <c r="DC144" s="74"/>
      <c r="DD144" s="74"/>
      <c r="DE144" s="74"/>
      <c r="DF144" s="74"/>
      <c r="DG144" s="74"/>
      <c r="DH144" s="82"/>
      <c r="DI144" s="82"/>
      <c r="DJ144" s="82"/>
      <c r="DK144" s="82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</row>
    <row r="145" spans="1:149" ht="6.75" customHeight="1">
      <c r="A145" s="74"/>
      <c r="B145" s="181"/>
      <c r="C145" s="181"/>
      <c r="D145" s="181"/>
      <c r="E145" s="186" t="s">
        <v>68</v>
      </c>
      <c r="F145" s="187"/>
      <c r="G145" s="188"/>
      <c r="H145" s="163" t="s">
        <v>42</v>
      </c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  <c r="T145" s="163"/>
      <c r="U145" s="163"/>
      <c r="V145" s="163"/>
      <c r="W145" s="163"/>
      <c r="X145" s="163"/>
      <c r="Y145" s="163"/>
      <c r="Z145" s="163"/>
      <c r="AA145" s="163"/>
      <c r="AB145" s="341" t="str">
        <f>入力シート!AV145</f>
        <v/>
      </c>
      <c r="AC145" s="318"/>
      <c r="AD145" s="318"/>
      <c r="AE145" s="318"/>
      <c r="AF145" s="318"/>
      <c r="AG145" s="318"/>
      <c r="AH145" s="318"/>
      <c r="AI145" s="318"/>
      <c r="AJ145" s="318"/>
      <c r="AK145" s="318"/>
      <c r="AL145" s="318"/>
      <c r="AM145" s="318"/>
      <c r="AN145" s="318"/>
      <c r="AO145" s="318"/>
      <c r="AP145" s="318"/>
      <c r="AQ145" s="318"/>
      <c r="AR145" s="200"/>
      <c r="AS145" s="158" t="s">
        <v>21</v>
      </c>
      <c r="AT145" s="158"/>
      <c r="AU145" s="159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163" t="s">
        <v>69</v>
      </c>
      <c r="BL145" s="163"/>
      <c r="BM145" s="163"/>
      <c r="BN145" s="163"/>
      <c r="BO145" s="163"/>
      <c r="BP145" s="163"/>
      <c r="BQ145" s="163"/>
      <c r="BR145" s="163"/>
      <c r="BS145" s="163"/>
      <c r="BT145" s="163"/>
      <c r="BU145" s="163"/>
      <c r="BV145" s="163"/>
      <c r="BW145" s="163"/>
      <c r="BX145" s="163"/>
      <c r="BY145" s="163"/>
      <c r="BZ145" s="163"/>
      <c r="CA145" s="163"/>
      <c r="CB145" s="163"/>
      <c r="CC145" s="163"/>
      <c r="CD145" s="163"/>
      <c r="CE145" s="163"/>
      <c r="CF145" s="163"/>
      <c r="CG145" s="163"/>
      <c r="CH145" s="308">
        <f>入力シート!DV145</f>
        <v>0</v>
      </c>
      <c r="CI145" s="309"/>
      <c r="CJ145" s="309"/>
      <c r="CK145" s="309"/>
      <c r="CL145" s="309"/>
      <c r="CM145" s="309"/>
      <c r="CN145" s="309"/>
      <c r="CO145" s="309"/>
      <c r="CP145" s="309"/>
      <c r="CQ145" s="309"/>
      <c r="CR145" s="309"/>
      <c r="CS145" s="309"/>
      <c r="CT145" s="309"/>
      <c r="CU145" s="309"/>
      <c r="CV145" s="309"/>
      <c r="CW145" s="309"/>
      <c r="CX145" s="310"/>
      <c r="CY145" s="166" t="s">
        <v>21</v>
      </c>
      <c r="CZ145" s="166"/>
      <c r="DA145" s="166"/>
      <c r="DB145" s="74"/>
      <c r="DC145" s="74"/>
      <c r="DD145" s="74"/>
      <c r="DE145" s="74"/>
      <c r="DF145" s="74"/>
      <c r="DG145" s="74"/>
      <c r="DH145" s="82"/>
      <c r="DI145" s="82"/>
      <c r="DJ145" s="82"/>
      <c r="DK145" s="82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</row>
    <row r="146" spans="1:149" ht="6.75" customHeight="1">
      <c r="A146" s="74"/>
      <c r="B146" s="181"/>
      <c r="C146" s="181"/>
      <c r="D146" s="181"/>
      <c r="E146" s="189"/>
      <c r="F146" s="190"/>
      <c r="G146" s="191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63"/>
      <c r="Z146" s="163"/>
      <c r="AA146" s="163"/>
      <c r="AB146" s="342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1"/>
      <c r="AS146" s="158"/>
      <c r="AT146" s="158"/>
      <c r="AU146" s="159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163"/>
      <c r="BL146" s="163"/>
      <c r="BM146" s="163"/>
      <c r="BN146" s="163"/>
      <c r="BO146" s="163"/>
      <c r="BP146" s="163"/>
      <c r="BQ146" s="163"/>
      <c r="BR146" s="163"/>
      <c r="BS146" s="163"/>
      <c r="BT146" s="163"/>
      <c r="BU146" s="163"/>
      <c r="BV146" s="163"/>
      <c r="BW146" s="163"/>
      <c r="BX146" s="163"/>
      <c r="BY146" s="163"/>
      <c r="BZ146" s="163"/>
      <c r="CA146" s="163"/>
      <c r="CB146" s="163"/>
      <c r="CC146" s="163"/>
      <c r="CD146" s="163"/>
      <c r="CE146" s="163"/>
      <c r="CF146" s="163"/>
      <c r="CG146" s="163"/>
      <c r="CH146" s="311"/>
      <c r="CI146" s="312"/>
      <c r="CJ146" s="312"/>
      <c r="CK146" s="312"/>
      <c r="CL146" s="312"/>
      <c r="CM146" s="312"/>
      <c r="CN146" s="312"/>
      <c r="CO146" s="312"/>
      <c r="CP146" s="312"/>
      <c r="CQ146" s="312"/>
      <c r="CR146" s="312"/>
      <c r="CS146" s="312"/>
      <c r="CT146" s="312"/>
      <c r="CU146" s="312"/>
      <c r="CV146" s="312"/>
      <c r="CW146" s="312"/>
      <c r="CX146" s="313"/>
      <c r="CY146" s="166"/>
      <c r="CZ146" s="166"/>
      <c r="DA146" s="166"/>
      <c r="DB146" s="74"/>
      <c r="DC146" s="74"/>
      <c r="DD146" s="74"/>
      <c r="DE146" s="74"/>
      <c r="DF146" s="74"/>
      <c r="DG146" s="74"/>
      <c r="DH146" s="82"/>
      <c r="DI146" s="82"/>
      <c r="DJ146" s="82"/>
      <c r="DK146" s="82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</row>
    <row r="147" spans="1:149" ht="6.75" customHeight="1">
      <c r="A147" s="74"/>
      <c r="B147" s="181"/>
      <c r="C147" s="181"/>
      <c r="D147" s="181"/>
      <c r="E147" s="189"/>
      <c r="F147" s="190"/>
      <c r="G147" s="191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347"/>
      <c r="AC147" s="323"/>
      <c r="AD147" s="323"/>
      <c r="AE147" s="323"/>
      <c r="AF147" s="323"/>
      <c r="AG147" s="323"/>
      <c r="AH147" s="323"/>
      <c r="AI147" s="323"/>
      <c r="AJ147" s="323"/>
      <c r="AK147" s="323"/>
      <c r="AL147" s="323"/>
      <c r="AM147" s="323"/>
      <c r="AN147" s="323"/>
      <c r="AO147" s="323"/>
      <c r="AP147" s="323"/>
      <c r="AQ147" s="323"/>
      <c r="AR147" s="324"/>
      <c r="AS147" s="158"/>
      <c r="AT147" s="158"/>
      <c r="AU147" s="159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163"/>
      <c r="BL147" s="163"/>
      <c r="BM147" s="163"/>
      <c r="BN147" s="163"/>
      <c r="BO147" s="163"/>
      <c r="BP147" s="163"/>
      <c r="BQ147" s="163"/>
      <c r="BR147" s="163"/>
      <c r="BS147" s="163"/>
      <c r="BT147" s="163"/>
      <c r="BU147" s="163"/>
      <c r="BV147" s="163"/>
      <c r="BW147" s="163"/>
      <c r="BX147" s="163"/>
      <c r="BY147" s="163"/>
      <c r="BZ147" s="163"/>
      <c r="CA147" s="163"/>
      <c r="CB147" s="163"/>
      <c r="CC147" s="163"/>
      <c r="CD147" s="163"/>
      <c r="CE147" s="163"/>
      <c r="CF147" s="163"/>
      <c r="CG147" s="163"/>
      <c r="CH147" s="314"/>
      <c r="CI147" s="315"/>
      <c r="CJ147" s="315"/>
      <c r="CK147" s="315"/>
      <c r="CL147" s="315"/>
      <c r="CM147" s="315"/>
      <c r="CN147" s="315"/>
      <c r="CO147" s="315"/>
      <c r="CP147" s="315"/>
      <c r="CQ147" s="315"/>
      <c r="CR147" s="315"/>
      <c r="CS147" s="315"/>
      <c r="CT147" s="315"/>
      <c r="CU147" s="315"/>
      <c r="CV147" s="315"/>
      <c r="CW147" s="315"/>
      <c r="CX147" s="316"/>
      <c r="CY147" s="166"/>
      <c r="CZ147" s="166"/>
      <c r="DA147" s="166"/>
      <c r="DB147" s="74"/>
      <c r="DC147" s="74"/>
      <c r="DD147" s="74"/>
      <c r="DE147" s="74"/>
      <c r="DF147" s="74"/>
      <c r="DG147" s="74"/>
      <c r="DH147" s="82"/>
      <c r="DI147" s="82"/>
      <c r="DJ147" s="82"/>
      <c r="DK147" s="82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</row>
    <row r="148" spans="1:149" ht="6.75" customHeight="1">
      <c r="A148" s="74"/>
      <c r="B148" s="181"/>
      <c r="C148" s="181"/>
      <c r="D148" s="181"/>
      <c r="E148" s="189"/>
      <c r="F148" s="190"/>
      <c r="G148" s="191"/>
      <c r="H148" s="163" t="s">
        <v>44</v>
      </c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  <c r="T148" s="163"/>
      <c r="U148" s="163"/>
      <c r="V148" s="163"/>
      <c r="W148" s="163"/>
      <c r="X148" s="163"/>
      <c r="Y148" s="163"/>
      <c r="Z148" s="163"/>
      <c r="AA148" s="163"/>
      <c r="AB148" s="341" t="str">
        <f>入力シート!AV148</f>
        <v/>
      </c>
      <c r="AC148" s="318"/>
      <c r="AD148" s="318"/>
      <c r="AE148" s="318"/>
      <c r="AF148" s="318"/>
      <c r="AG148" s="318"/>
      <c r="AH148" s="318"/>
      <c r="AI148" s="318"/>
      <c r="AJ148" s="318"/>
      <c r="AK148" s="318"/>
      <c r="AL148" s="318"/>
      <c r="AM148" s="318"/>
      <c r="AN148" s="318"/>
      <c r="AO148" s="318"/>
      <c r="AP148" s="318"/>
      <c r="AQ148" s="318"/>
      <c r="AR148" s="200"/>
      <c r="AS148" s="158" t="s">
        <v>21</v>
      </c>
      <c r="AT148" s="158"/>
      <c r="AU148" s="159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163" t="s">
        <v>70</v>
      </c>
      <c r="BL148" s="163"/>
      <c r="BM148" s="163"/>
      <c r="BN148" s="163"/>
      <c r="BO148" s="163"/>
      <c r="BP148" s="163"/>
      <c r="BQ148" s="163"/>
      <c r="BR148" s="163"/>
      <c r="BS148" s="163"/>
      <c r="BT148" s="163"/>
      <c r="BU148" s="163"/>
      <c r="BV148" s="163"/>
      <c r="BW148" s="163"/>
      <c r="BX148" s="163"/>
      <c r="BY148" s="163"/>
      <c r="BZ148" s="163"/>
      <c r="CA148" s="163"/>
      <c r="CB148" s="163"/>
      <c r="CC148" s="163"/>
      <c r="CD148" s="163"/>
      <c r="CE148" s="163"/>
      <c r="CF148" s="163"/>
      <c r="CG148" s="163"/>
      <c r="CH148" s="308">
        <f>入力シート!DV148</f>
        <v>0</v>
      </c>
      <c r="CI148" s="309"/>
      <c r="CJ148" s="309"/>
      <c r="CK148" s="309"/>
      <c r="CL148" s="309"/>
      <c r="CM148" s="309"/>
      <c r="CN148" s="309"/>
      <c r="CO148" s="309"/>
      <c r="CP148" s="309"/>
      <c r="CQ148" s="309"/>
      <c r="CR148" s="309"/>
      <c r="CS148" s="309"/>
      <c r="CT148" s="309"/>
      <c r="CU148" s="309"/>
      <c r="CV148" s="309"/>
      <c r="CW148" s="309"/>
      <c r="CX148" s="310"/>
      <c r="CY148" s="166" t="s">
        <v>21</v>
      </c>
      <c r="CZ148" s="166"/>
      <c r="DA148" s="166"/>
      <c r="DB148" s="74"/>
      <c r="DC148" s="74"/>
      <c r="DD148" s="74"/>
      <c r="DE148" s="74"/>
      <c r="DF148" s="74"/>
      <c r="DG148" s="74"/>
      <c r="DH148" s="82"/>
      <c r="DI148" s="82"/>
      <c r="DJ148" s="82"/>
      <c r="DK148" s="82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</row>
    <row r="149" spans="1:149" ht="6.75" customHeight="1">
      <c r="A149" s="74"/>
      <c r="B149" s="181"/>
      <c r="C149" s="181"/>
      <c r="D149" s="181"/>
      <c r="E149" s="189"/>
      <c r="F149" s="190"/>
      <c r="G149" s="191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342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1"/>
      <c r="AS149" s="158"/>
      <c r="AT149" s="158"/>
      <c r="AU149" s="159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163"/>
      <c r="BL149" s="163"/>
      <c r="BM149" s="163"/>
      <c r="BN149" s="163"/>
      <c r="BO149" s="163"/>
      <c r="BP149" s="163"/>
      <c r="BQ149" s="163"/>
      <c r="BR149" s="163"/>
      <c r="BS149" s="163"/>
      <c r="BT149" s="163"/>
      <c r="BU149" s="163"/>
      <c r="BV149" s="163"/>
      <c r="BW149" s="163"/>
      <c r="BX149" s="163"/>
      <c r="BY149" s="163"/>
      <c r="BZ149" s="163"/>
      <c r="CA149" s="163"/>
      <c r="CB149" s="163"/>
      <c r="CC149" s="163"/>
      <c r="CD149" s="163"/>
      <c r="CE149" s="163"/>
      <c r="CF149" s="163"/>
      <c r="CG149" s="163"/>
      <c r="CH149" s="311"/>
      <c r="CI149" s="312"/>
      <c r="CJ149" s="312"/>
      <c r="CK149" s="312"/>
      <c r="CL149" s="312"/>
      <c r="CM149" s="312"/>
      <c r="CN149" s="312"/>
      <c r="CO149" s="312"/>
      <c r="CP149" s="312"/>
      <c r="CQ149" s="312"/>
      <c r="CR149" s="312"/>
      <c r="CS149" s="312"/>
      <c r="CT149" s="312"/>
      <c r="CU149" s="312"/>
      <c r="CV149" s="312"/>
      <c r="CW149" s="312"/>
      <c r="CX149" s="313"/>
      <c r="CY149" s="166"/>
      <c r="CZ149" s="166"/>
      <c r="DA149" s="166"/>
      <c r="DB149" s="74"/>
      <c r="DC149" s="74"/>
      <c r="DD149" s="74"/>
      <c r="DE149" s="74"/>
      <c r="DF149" s="74"/>
      <c r="DG149" s="74"/>
      <c r="DH149" s="82"/>
      <c r="DI149" s="82"/>
      <c r="DJ149" s="82"/>
      <c r="DK149" s="82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</row>
    <row r="150" spans="1:149" ht="6.75" customHeight="1">
      <c r="A150" s="74"/>
      <c r="B150" s="181"/>
      <c r="C150" s="181"/>
      <c r="D150" s="181"/>
      <c r="E150" s="189"/>
      <c r="F150" s="190"/>
      <c r="G150" s="191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347"/>
      <c r="AC150" s="323"/>
      <c r="AD150" s="323"/>
      <c r="AE150" s="323"/>
      <c r="AF150" s="323"/>
      <c r="AG150" s="323"/>
      <c r="AH150" s="323"/>
      <c r="AI150" s="323"/>
      <c r="AJ150" s="323"/>
      <c r="AK150" s="323"/>
      <c r="AL150" s="323"/>
      <c r="AM150" s="323"/>
      <c r="AN150" s="323"/>
      <c r="AO150" s="323"/>
      <c r="AP150" s="323"/>
      <c r="AQ150" s="323"/>
      <c r="AR150" s="324"/>
      <c r="AS150" s="158"/>
      <c r="AT150" s="158"/>
      <c r="AU150" s="159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163"/>
      <c r="BL150" s="163"/>
      <c r="BM150" s="163"/>
      <c r="BN150" s="163"/>
      <c r="BO150" s="163"/>
      <c r="BP150" s="163"/>
      <c r="BQ150" s="163"/>
      <c r="BR150" s="163"/>
      <c r="BS150" s="163"/>
      <c r="BT150" s="163"/>
      <c r="BU150" s="163"/>
      <c r="BV150" s="163"/>
      <c r="BW150" s="163"/>
      <c r="BX150" s="163"/>
      <c r="BY150" s="163"/>
      <c r="BZ150" s="163"/>
      <c r="CA150" s="163"/>
      <c r="CB150" s="163"/>
      <c r="CC150" s="163"/>
      <c r="CD150" s="163"/>
      <c r="CE150" s="163"/>
      <c r="CF150" s="163"/>
      <c r="CG150" s="163"/>
      <c r="CH150" s="314"/>
      <c r="CI150" s="315"/>
      <c r="CJ150" s="315"/>
      <c r="CK150" s="315"/>
      <c r="CL150" s="315"/>
      <c r="CM150" s="315"/>
      <c r="CN150" s="315"/>
      <c r="CO150" s="315"/>
      <c r="CP150" s="315"/>
      <c r="CQ150" s="315"/>
      <c r="CR150" s="315"/>
      <c r="CS150" s="315"/>
      <c r="CT150" s="315"/>
      <c r="CU150" s="315"/>
      <c r="CV150" s="315"/>
      <c r="CW150" s="315"/>
      <c r="CX150" s="316"/>
      <c r="CY150" s="166"/>
      <c r="CZ150" s="166"/>
      <c r="DA150" s="166"/>
      <c r="DB150" s="74"/>
      <c r="DC150" s="74"/>
      <c r="DD150" s="74"/>
      <c r="DE150" s="74"/>
      <c r="DF150" s="74"/>
      <c r="DG150" s="74"/>
      <c r="DH150" s="82"/>
      <c r="DI150" s="82"/>
      <c r="DJ150" s="82"/>
      <c r="DK150" s="82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</row>
    <row r="151" spans="1:149" ht="6.75" customHeight="1">
      <c r="A151" s="74"/>
      <c r="B151" s="181"/>
      <c r="C151" s="181"/>
      <c r="D151" s="181"/>
      <c r="E151" s="189"/>
      <c r="F151" s="190"/>
      <c r="G151" s="191"/>
      <c r="H151" s="163" t="s">
        <v>46</v>
      </c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63"/>
      <c r="Z151" s="163"/>
      <c r="AA151" s="163"/>
      <c r="AB151" s="341" t="str">
        <f>入力シート!AV151</f>
        <v/>
      </c>
      <c r="AC151" s="318"/>
      <c r="AD151" s="318"/>
      <c r="AE151" s="318"/>
      <c r="AF151" s="318"/>
      <c r="AG151" s="318"/>
      <c r="AH151" s="318"/>
      <c r="AI151" s="318"/>
      <c r="AJ151" s="318"/>
      <c r="AK151" s="318"/>
      <c r="AL151" s="318"/>
      <c r="AM151" s="318"/>
      <c r="AN151" s="318"/>
      <c r="AO151" s="318"/>
      <c r="AP151" s="318"/>
      <c r="AQ151" s="318"/>
      <c r="AR151" s="200"/>
      <c r="AS151" s="158" t="s">
        <v>21</v>
      </c>
      <c r="AT151" s="158"/>
      <c r="AU151" s="159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163" t="s">
        <v>71</v>
      </c>
      <c r="BL151" s="163"/>
      <c r="BM151" s="163"/>
      <c r="BN151" s="163"/>
      <c r="BO151" s="163"/>
      <c r="BP151" s="163"/>
      <c r="BQ151" s="163"/>
      <c r="BR151" s="163"/>
      <c r="BS151" s="163"/>
      <c r="BT151" s="163"/>
      <c r="BU151" s="163"/>
      <c r="BV151" s="163"/>
      <c r="BW151" s="163"/>
      <c r="BX151" s="163"/>
      <c r="BY151" s="163"/>
      <c r="BZ151" s="163"/>
      <c r="CA151" s="163"/>
      <c r="CB151" s="163"/>
      <c r="CC151" s="163"/>
      <c r="CD151" s="163"/>
      <c r="CE151" s="163"/>
      <c r="CF151" s="163"/>
      <c r="CG151" s="163"/>
      <c r="CH151" s="308">
        <f>入力シート!DV151</f>
        <v>0</v>
      </c>
      <c r="CI151" s="309"/>
      <c r="CJ151" s="309"/>
      <c r="CK151" s="309"/>
      <c r="CL151" s="309"/>
      <c r="CM151" s="309"/>
      <c r="CN151" s="309"/>
      <c r="CO151" s="309"/>
      <c r="CP151" s="309"/>
      <c r="CQ151" s="309"/>
      <c r="CR151" s="309"/>
      <c r="CS151" s="309"/>
      <c r="CT151" s="309"/>
      <c r="CU151" s="309"/>
      <c r="CV151" s="309"/>
      <c r="CW151" s="309"/>
      <c r="CX151" s="310"/>
      <c r="CY151" s="166" t="s">
        <v>21</v>
      </c>
      <c r="CZ151" s="166"/>
      <c r="DA151" s="166"/>
      <c r="DB151" s="74"/>
      <c r="DC151" s="74"/>
      <c r="DD151" s="74"/>
      <c r="DE151" s="74"/>
      <c r="DF151" s="74"/>
      <c r="DG151" s="74"/>
      <c r="DH151" s="82"/>
      <c r="DI151" s="82"/>
      <c r="DJ151" s="82"/>
      <c r="DK151" s="82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</row>
    <row r="152" spans="1:149" ht="6.75" customHeight="1">
      <c r="A152" s="74"/>
      <c r="B152" s="181"/>
      <c r="C152" s="181"/>
      <c r="D152" s="181"/>
      <c r="E152" s="189"/>
      <c r="F152" s="190"/>
      <c r="G152" s="191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3"/>
      <c r="Z152" s="163"/>
      <c r="AA152" s="163"/>
      <c r="AB152" s="342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1"/>
      <c r="AS152" s="158"/>
      <c r="AT152" s="158"/>
      <c r="AU152" s="159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163"/>
      <c r="BL152" s="163"/>
      <c r="BM152" s="163"/>
      <c r="BN152" s="163"/>
      <c r="BO152" s="163"/>
      <c r="BP152" s="163"/>
      <c r="BQ152" s="163"/>
      <c r="BR152" s="163"/>
      <c r="BS152" s="163"/>
      <c r="BT152" s="163"/>
      <c r="BU152" s="163"/>
      <c r="BV152" s="163"/>
      <c r="BW152" s="163"/>
      <c r="BX152" s="163"/>
      <c r="BY152" s="163"/>
      <c r="BZ152" s="163"/>
      <c r="CA152" s="163"/>
      <c r="CB152" s="163"/>
      <c r="CC152" s="163"/>
      <c r="CD152" s="163"/>
      <c r="CE152" s="163"/>
      <c r="CF152" s="163"/>
      <c r="CG152" s="163"/>
      <c r="CH152" s="311"/>
      <c r="CI152" s="312"/>
      <c r="CJ152" s="312"/>
      <c r="CK152" s="312"/>
      <c r="CL152" s="312"/>
      <c r="CM152" s="312"/>
      <c r="CN152" s="312"/>
      <c r="CO152" s="312"/>
      <c r="CP152" s="312"/>
      <c r="CQ152" s="312"/>
      <c r="CR152" s="312"/>
      <c r="CS152" s="312"/>
      <c r="CT152" s="312"/>
      <c r="CU152" s="312"/>
      <c r="CV152" s="312"/>
      <c r="CW152" s="312"/>
      <c r="CX152" s="313"/>
      <c r="CY152" s="166"/>
      <c r="CZ152" s="166"/>
      <c r="DA152" s="166"/>
      <c r="DB152" s="74"/>
      <c r="DC152" s="74"/>
      <c r="DD152" s="74"/>
      <c r="DE152" s="74"/>
      <c r="DF152" s="74"/>
      <c r="DG152" s="74"/>
      <c r="DH152" s="82"/>
      <c r="DI152" s="82"/>
      <c r="DJ152" s="82"/>
      <c r="DK152" s="82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</row>
    <row r="153" spans="1:149" ht="6.75" customHeight="1">
      <c r="A153" s="74"/>
      <c r="B153" s="181"/>
      <c r="C153" s="181"/>
      <c r="D153" s="181"/>
      <c r="E153" s="189"/>
      <c r="F153" s="190"/>
      <c r="G153" s="191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3"/>
      <c r="AA153" s="163"/>
      <c r="AB153" s="347"/>
      <c r="AC153" s="323"/>
      <c r="AD153" s="323"/>
      <c r="AE153" s="323"/>
      <c r="AF153" s="323"/>
      <c r="AG153" s="323"/>
      <c r="AH153" s="323"/>
      <c r="AI153" s="323"/>
      <c r="AJ153" s="323"/>
      <c r="AK153" s="323"/>
      <c r="AL153" s="323"/>
      <c r="AM153" s="323"/>
      <c r="AN153" s="323"/>
      <c r="AO153" s="323"/>
      <c r="AP153" s="323"/>
      <c r="AQ153" s="323"/>
      <c r="AR153" s="324"/>
      <c r="AS153" s="158"/>
      <c r="AT153" s="158"/>
      <c r="AU153" s="159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163"/>
      <c r="BL153" s="163"/>
      <c r="BM153" s="163"/>
      <c r="BN153" s="163"/>
      <c r="BO153" s="163"/>
      <c r="BP153" s="163"/>
      <c r="BQ153" s="163"/>
      <c r="BR153" s="163"/>
      <c r="BS153" s="163"/>
      <c r="BT153" s="163"/>
      <c r="BU153" s="163"/>
      <c r="BV153" s="163"/>
      <c r="BW153" s="163"/>
      <c r="BX153" s="163"/>
      <c r="BY153" s="163"/>
      <c r="BZ153" s="163"/>
      <c r="CA153" s="163"/>
      <c r="CB153" s="163"/>
      <c r="CC153" s="163"/>
      <c r="CD153" s="163"/>
      <c r="CE153" s="163"/>
      <c r="CF153" s="163"/>
      <c r="CG153" s="163"/>
      <c r="CH153" s="314"/>
      <c r="CI153" s="315"/>
      <c r="CJ153" s="315"/>
      <c r="CK153" s="315"/>
      <c r="CL153" s="315"/>
      <c r="CM153" s="315"/>
      <c r="CN153" s="315"/>
      <c r="CO153" s="315"/>
      <c r="CP153" s="315"/>
      <c r="CQ153" s="315"/>
      <c r="CR153" s="315"/>
      <c r="CS153" s="315"/>
      <c r="CT153" s="315"/>
      <c r="CU153" s="315"/>
      <c r="CV153" s="315"/>
      <c r="CW153" s="315"/>
      <c r="CX153" s="316"/>
      <c r="CY153" s="166"/>
      <c r="CZ153" s="166"/>
      <c r="DA153" s="166"/>
      <c r="DB153" s="74"/>
      <c r="DC153" s="74"/>
      <c r="DD153" s="74"/>
      <c r="DE153" s="74"/>
      <c r="DF153" s="74"/>
      <c r="DG153" s="74"/>
      <c r="DH153" s="82"/>
      <c r="DI153" s="82"/>
      <c r="DJ153" s="82"/>
      <c r="DK153" s="82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</row>
    <row r="154" spans="1:149" ht="6.75" customHeight="1">
      <c r="A154" s="74"/>
      <c r="B154" s="181"/>
      <c r="C154" s="181"/>
      <c r="D154" s="181"/>
      <c r="E154" s="189"/>
      <c r="F154" s="190"/>
      <c r="G154" s="191"/>
      <c r="H154" s="163" t="s">
        <v>48</v>
      </c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3"/>
      <c r="Z154" s="163"/>
      <c r="AA154" s="163"/>
      <c r="AB154" s="341" t="str">
        <f>入力シート!AV154</f>
        <v/>
      </c>
      <c r="AC154" s="318"/>
      <c r="AD154" s="318"/>
      <c r="AE154" s="318"/>
      <c r="AF154" s="318"/>
      <c r="AG154" s="318"/>
      <c r="AH154" s="318"/>
      <c r="AI154" s="318"/>
      <c r="AJ154" s="318"/>
      <c r="AK154" s="318"/>
      <c r="AL154" s="318"/>
      <c r="AM154" s="318"/>
      <c r="AN154" s="318"/>
      <c r="AO154" s="318"/>
      <c r="AP154" s="318"/>
      <c r="AQ154" s="318"/>
      <c r="AR154" s="200"/>
      <c r="AS154" s="158" t="s">
        <v>21</v>
      </c>
      <c r="AT154" s="158"/>
      <c r="AU154" s="159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163" t="str">
        <f>入力シート!CY154</f>
        <v>　ヌ　　その他　（　　　　　　　　　　）</v>
      </c>
      <c r="BL154" s="163"/>
      <c r="BM154" s="163"/>
      <c r="BN154" s="163"/>
      <c r="BO154" s="163"/>
      <c r="BP154" s="163"/>
      <c r="BQ154" s="163"/>
      <c r="BR154" s="163"/>
      <c r="BS154" s="163"/>
      <c r="BT154" s="163"/>
      <c r="BU154" s="163"/>
      <c r="BV154" s="163"/>
      <c r="BW154" s="163"/>
      <c r="BX154" s="163"/>
      <c r="BY154" s="163"/>
      <c r="BZ154" s="163"/>
      <c r="CA154" s="163"/>
      <c r="CB154" s="163"/>
      <c r="CC154" s="163"/>
      <c r="CD154" s="163"/>
      <c r="CE154" s="163"/>
      <c r="CF154" s="163"/>
      <c r="CG154" s="163"/>
      <c r="CH154" s="308">
        <f>入力シート!DV154</f>
        <v>0</v>
      </c>
      <c r="CI154" s="309"/>
      <c r="CJ154" s="309"/>
      <c r="CK154" s="309"/>
      <c r="CL154" s="309"/>
      <c r="CM154" s="309"/>
      <c r="CN154" s="309"/>
      <c r="CO154" s="309"/>
      <c r="CP154" s="309"/>
      <c r="CQ154" s="309"/>
      <c r="CR154" s="309"/>
      <c r="CS154" s="309"/>
      <c r="CT154" s="309"/>
      <c r="CU154" s="309"/>
      <c r="CV154" s="309"/>
      <c r="CW154" s="309"/>
      <c r="CX154" s="310"/>
      <c r="CY154" s="166" t="s">
        <v>21</v>
      </c>
      <c r="CZ154" s="166"/>
      <c r="DA154" s="166"/>
      <c r="DB154" s="74"/>
      <c r="DC154" s="74"/>
      <c r="DD154" s="74"/>
      <c r="DE154" s="74"/>
      <c r="DF154" s="74"/>
      <c r="DG154" s="74"/>
      <c r="DH154" s="82"/>
      <c r="DI154" s="82"/>
      <c r="DJ154" s="82"/>
      <c r="DK154" s="82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</row>
    <row r="155" spans="1:149" ht="6.75" customHeight="1">
      <c r="A155" s="74"/>
      <c r="B155" s="181"/>
      <c r="C155" s="181"/>
      <c r="D155" s="181"/>
      <c r="E155" s="189"/>
      <c r="F155" s="190"/>
      <c r="G155" s="191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3"/>
      <c r="Z155" s="163"/>
      <c r="AA155" s="163"/>
      <c r="AB155" s="342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1"/>
      <c r="AS155" s="158"/>
      <c r="AT155" s="158"/>
      <c r="AU155" s="159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163"/>
      <c r="BL155" s="163"/>
      <c r="BM155" s="163"/>
      <c r="BN155" s="163"/>
      <c r="BO155" s="163"/>
      <c r="BP155" s="163"/>
      <c r="BQ155" s="163"/>
      <c r="BR155" s="163"/>
      <c r="BS155" s="163"/>
      <c r="BT155" s="163"/>
      <c r="BU155" s="163"/>
      <c r="BV155" s="163"/>
      <c r="BW155" s="163"/>
      <c r="BX155" s="163"/>
      <c r="BY155" s="163"/>
      <c r="BZ155" s="163"/>
      <c r="CA155" s="163"/>
      <c r="CB155" s="163"/>
      <c r="CC155" s="163"/>
      <c r="CD155" s="163"/>
      <c r="CE155" s="163"/>
      <c r="CF155" s="163"/>
      <c r="CG155" s="163"/>
      <c r="CH155" s="311"/>
      <c r="CI155" s="312"/>
      <c r="CJ155" s="312"/>
      <c r="CK155" s="312"/>
      <c r="CL155" s="312"/>
      <c r="CM155" s="312"/>
      <c r="CN155" s="312"/>
      <c r="CO155" s="312"/>
      <c r="CP155" s="312"/>
      <c r="CQ155" s="312"/>
      <c r="CR155" s="312"/>
      <c r="CS155" s="312"/>
      <c r="CT155" s="312"/>
      <c r="CU155" s="312"/>
      <c r="CV155" s="312"/>
      <c r="CW155" s="312"/>
      <c r="CX155" s="313"/>
      <c r="CY155" s="166"/>
      <c r="CZ155" s="166"/>
      <c r="DA155" s="166"/>
      <c r="DB155" s="74"/>
      <c r="DC155" s="74"/>
      <c r="DD155" s="74"/>
      <c r="DE155" s="74"/>
      <c r="DF155" s="74"/>
      <c r="DG155" s="74"/>
      <c r="DH155" s="82"/>
      <c r="DI155" s="82"/>
      <c r="DJ155" s="82"/>
      <c r="DK155" s="82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</row>
    <row r="156" spans="1:149" ht="6.75" customHeight="1" thickBot="1">
      <c r="A156" s="74"/>
      <c r="B156" s="181"/>
      <c r="C156" s="181"/>
      <c r="D156" s="181"/>
      <c r="E156" s="192"/>
      <c r="F156" s="193"/>
      <c r="G156" s="194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3"/>
      <c r="Z156" s="163"/>
      <c r="AA156" s="163"/>
      <c r="AB156" s="343"/>
      <c r="AC156" s="330"/>
      <c r="AD156" s="330"/>
      <c r="AE156" s="330"/>
      <c r="AF156" s="330"/>
      <c r="AG156" s="330"/>
      <c r="AH156" s="330"/>
      <c r="AI156" s="330"/>
      <c r="AJ156" s="330"/>
      <c r="AK156" s="330"/>
      <c r="AL156" s="330"/>
      <c r="AM156" s="330"/>
      <c r="AN156" s="330"/>
      <c r="AO156" s="330"/>
      <c r="AP156" s="330"/>
      <c r="AQ156" s="330"/>
      <c r="AR156" s="331"/>
      <c r="AS156" s="197"/>
      <c r="AT156" s="197"/>
      <c r="AU156" s="198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163"/>
      <c r="BL156" s="163"/>
      <c r="BM156" s="163"/>
      <c r="BN156" s="163"/>
      <c r="BO156" s="163"/>
      <c r="BP156" s="163"/>
      <c r="BQ156" s="163"/>
      <c r="BR156" s="163"/>
      <c r="BS156" s="163"/>
      <c r="BT156" s="163"/>
      <c r="BU156" s="163"/>
      <c r="BV156" s="163"/>
      <c r="BW156" s="163"/>
      <c r="BX156" s="163"/>
      <c r="BY156" s="163"/>
      <c r="BZ156" s="163"/>
      <c r="CA156" s="163"/>
      <c r="CB156" s="163"/>
      <c r="CC156" s="163"/>
      <c r="CD156" s="163"/>
      <c r="CE156" s="163"/>
      <c r="CF156" s="163"/>
      <c r="CG156" s="163"/>
      <c r="CH156" s="344"/>
      <c r="CI156" s="345"/>
      <c r="CJ156" s="345"/>
      <c r="CK156" s="345"/>
      <c r="CL156" s="345"/>
      <c r="CM156" s="345"/>
      <c r="CN156" s="345"/>
      <c r="CO156" s="345"/>
      <c r="CP156" s="345"/>
      <c r="CQ156" s="345"/>
      <c r="CR156" s="345"/>
      <c r="CS156" s="345"/>
      <c r="CT156" s="345"/>
      <c r="CU156" s="345"/>
      <c r="CV156" s="345"/>
      <c r="CW156" s="345"/>
      <c r="CX156" s="346"/>
      <c r="CY156" s="296"/>
      <c r="CZ156" s="296"/>
      <c r="DA156" s="296"/>
      <c r="DB156" s="74"/>
      <c r="DC156" s="74"/>
      <c r="DD156" s="74"/>
      <c r="DE156" s="74"/>
      <c r="DF156" s="74"/>
      <c r="DG156" s="74"/>
      <c r="DH156" s="82"/>
      <c r="DI156" s="82"/>
      <c r="DJ156" s="82"/>
      <c r="DK156" s="82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</row>
    <row r="157" spans="1:149" ht="6.75" customHeight="1" thickTop="1">
      <c r="A157" s="74"/>
      <c r="B157" s="181"/>
      <c r="C157" s="181"/>
      <c r="D157" s="182"/>
      <c r="E157" s="210" t="s">
        <v>50</v>
      </c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325">
        <f>入力シート!AV157</f>
        <v>0</v>
      </c>
      <c r="AC157" s="326"/>
      <c r="AD157" s="326"/>
      <c r="AE157" s="326"/>
      <c r="AF157" s="326"/>
      <c r="AG157" s="326"/>
      <c r="AH157" s="326"/>
      <c r="AI157" s="326"/>
      <c r="AJ157" s="326"/>
      <c r="AK157" s="326"/>
      <c r="AL157" s="326"/>
      <c r="AM157" s="326"/>
      <c r="AN157" s="326"/>
      <c r="AO157" s="326"/>
      <c r="AP157" s="326"/>
      <c r="AQ157" s="326"/>
      <c r="AR157" s="327"/>
      <c r="AS157" s="218" t="s">
        <v>21</v>
      </c>
      <c r="AT157" s="218"/>
      <c r="AU157" s="219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29" t="s">
        <v>51</v>
      </c>
      <c r="BL157" s="229"/>
      <c r="BM157" s="229"/>
      <c r="BN157" s="229"/>
      <c r="BO157" s="229"/>
      <c r="BP157" s="229"/>
      <c r="BQ157" s="229"/>
      <c r="BR157" s="229"/>
      <c r="BS157" s="229"/>
      <c r="BT157" s="229"/>
      <c r="BU157" s="229"/>
      <c r="BV157" s="229"/>
      <c r="BW157" s="229"/>
      <c r="BX157" s="229"/>
      <c r="BY157" s="229"/>
      <c r="BZ157" s="229"/>
      <c r="CA157" s="229"/>
      <c r="CB157" s="229"/>
      <c r="CC157" s="229"/>
      <c r="CD157" s="229"/>
      <c r="CE157" s="229"/>
      <c r="CF157" s="229"/>
      <c r="CG157" s="230"/>
      <c r="CH157" s="332">
        <f>入力シート!DV157</f>
        <v>0</v>
      </c>
      <c r="CI157" s="333"/>
      <c r="CJ157" s="333"/>
      <c r="CK157" s="333"/>
      <c r="CL157" s="333"/>
      <c r="CM157" s="333"/>
      <c r="CN157" s="333"/>
      <c r="CO157" s="333"/>
      <c r="CP157" s="333"/>
      <c r="CQ157" s="333"/>
      <c r="CR157" s="333"/>
      <c r="CS157" s="333"/>
      <c r="CT157" s="333"/>
      <c r="CU157" s="333"/>
      <c r="CV157" s="333"/>
      <c r="CW157" s="333"/>
      <c r="CX157" s="334"/>
      <c r="CY157" s="237" t="s">
        <v>21</v>
      </c>
      <c r="CZ157" s="237"/>
      <c r="DA157" s="238"/>
      <c r="DB157" s="74"/>
      <c r="DC157" s="74"/>
      <c r="DD157" s="74"/>
      <c r="DE157" s="74"/>
      <c r="DF157" s="74"/>
      <c r="DG157" s="74"/>
      <c r="DH157" s="82"/>
      <c r="DI157" s="82"/>
      <c r="DJ157" s="82"/>
      <c r="DK157" s="82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</row>
    <row r="158" spans="1:149" ht="6.75" customHeight="1">
      <c r="A158" s="74"/>
      <c r="B158" s="181"/>
      <c r="C158" s="181"/>
      <c r="D158" s="182"/>
      <c r="E158" s="210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328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1"/>
      <c r="AS158" s="220"/>
      <c r="AT158" s="220"/>
      <c r="AU158" s="221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229"/>
      <c r="BL158" s="229"/>
      <c r="BM158" s="229"/>
      <c r="BN158" s="229"/>
      <c r="BO158" s="229"/>
      <c r="BP158" s="229"/>
      <c r="BQ158" s="229"/>
      <c r="BR158" s="229"/>
      <c r="BS158" s="229"/>
      <c r="BT158" s="229"/>
      <c r="BU158" s="229"/>
      <c r="BV158" s="229"/>
      <c r="BW158" s="229"/>
      <c r="BX158" s="229"/>
      <c r="BY158" s="229"/>
      <c r="BZ158" s="229"/>
      <c r="CA158" s="229"/>
      <c r="CB158" s="229"/>
      <c r="CC158" s="229"/>
      <c r="CD158" s="229"/>
      <c r="CE158" s="229"/>
      <c r="CF158" s="229"/>
      <c r="CG158" s="230"/>
      <c r="CH158" s="335"/>
      <c r="CI158" s="336"/>
      <c r="CJ158" s="336"/>
      <c r="CK158" s="336"/>
      <c r="CL158" s="336"/>
      <c r="CM158" s="336"/>
      <c r="CN158" s="336"/>
      <c r="CO158" s="336"/>
      <c r="CP158" s="336"/>
      <c r="CQ158" s="336"/>
      <c r="CR158" s="336"/>
      <c r="CS158" s="336"/>
      <c r="CT158" s="336"/>
      <c r="CU158" s="336"/>
      <c r="CV158" s="336"/>
      <c r="CW158" s="336"/>
      <c r="CX158" s="337"/>
      <c r="CY158" s="239"/>
      <c r="CZ158" s="239"/>
      <c r="DA158" s="240"/>
      <c r="DB158" s="74"/>
      <c r="DC158" s="74"/>
      <c r="DD158" s="74"/>
      <c r="DE158" s="74"/>
      <c r="DF158" s="74"/>
      <c r="DG158" s="74"/>
      <c r="DH158" s="82"/>
      <c r="DI158" s="82"/>
      <c r="DJ158" s="82"/>
      <c r="DK158" s="82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</row>
    <row r="159" spans="1:149" ht="6.75" customHeight="1" thickBot="1">
      <c r="A159" s="74"/>
      <c r="B159" s="181"/>
      <c r="C159" s="181"/>
      <c r="D159" s="182"/>
      <c r="E159" s="210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  <c r="Q159" s="211"/>
      <c r="R159" s="211"/>
      <c r="S159" s="211"/>
      <c r="T159" s="211"/>
      <c r="U159" s="211"/>
      <c r="V159" s="211"/>
      <c r="W159" s="211"/>
      <c r="X159" s="211"/>
      <c r="Y159" s="211"/>
      <c r="Z159" s="211"/>
      <c r="AA159" s="211"/>
      <c r="AB159" s="329"/>
      <c r="AC159" s="330"/>
      <c r="AD159" s="330"/>
      <c r="AE159" s="330"/>
      <c r="AF159" s="330"/>
      <c r="AG159" s="330"/>
      <c r="AH159" s="330"/>
      <c r="AI159" s="330"/>
      <c r="AJ159" s="330"/>
      <c r="AK159" s="330"/>
      <c r="AL159" s="330"/>
      <c r="AM159" s="330"/>
      <c r="AN159" s="330"/>
      <c r="AO159" s="330"/>
      <c r="AP159" s="330"/>
      <c r="AQ159" s="330"/>
      <c r="AR159" s="331"/>
      <c r="AS159" s="222"/>
      <c r="AT159" s="222"/>
      <c r="AU159" s="223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229"/>
      <c r="BL159" s="229"/>
      <c r="BM159" s="229"/>
      <c r="BN159" s="229"/>
      <c r="BO159" s="229"/>
      <c r="BP159" s="229"/>
      <c r="BQ159" s="229"/>
      <c r="BR159" s="229"/>
      <c r="BS159" s="229"/>
      <c r="BT159" s="229"/>
      <c r="BU159" s="229"/>
      <c r="BV159" s="229"/>
      <c r="BW159" s="229"/>
      <c r="BX159" s="229"/>
      <c r="BY159" s="229"/>
      <c r="BZ159" s="229"/>
      <c r="CA159" s="229"/>
      <c r="CB159" s="229"/>
      <c r="CC159" s="229"/>
      <c r="CD159" s="229"/>
      <c r="CE159" s="229"/>
      <c r="CF159" s="229"/>
      <c r="CG159" s="230"/>
      <c r="CH159" s="338"/>
      <c r="CI159" s="339"/>
      <c r="CJ159" s="339"/>
      <c r="CK159" s="339"/>
      <c r="CL159" s="339"/>
      <c r="CM159" s="339"/>
      <c r="CN159" s="339"/>
      <c r="CO159" s="339"/>
      <c r="CP159" s="339"/>
      <c r="CQ159" s="339"/>
      <c r="CR159" s="339"/>
      <c r="CS159" s="339"/>
      <c r="CT159" s="339"/>
      <c r="CU159" s="339"/>
      <c r="CV159" s="339"/>
      <c r="CW159" s="339"/>
      <c r="CX159" s="340"/>
      <c r="CY159" s="241"/>
      <c r="CZ159" s="241"/>
      <c r="DA159" s="242"/>
      <c r="DB159" s="74"/>
      <c r="DC159" s="74"/>
      <c r="DD159" s="74"/>
      <c r="DE159" s="74"/>
      <c r="DF159" s="74"/>
      <c r="DG159" s="74"/>
      <c r="DH159" s="82"/>
      <c r="DI159" s="82"/>
      <c r="DJ159" s="82"/>
      <c r="DK159" s="82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</row>
    <row r="160" spans="1:149" ht="6.75" customHeight="1" thickTop="1">
      <c r="A160" s="74"/>
      <c r="B160" s="181" t="s">
        <v>52</v>
      </c>
      <c r="C160" s="181"/>
      <c r="D160" s="181"/>
      <c r="E160" s="163" t="s">
        <v>78</v>
      </c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3"/>
      <c r="Z160" s="163"/>
      <c r="AA160" s="163"/>
      <c r="AB160" s="355">
        <f>入力シート!AV160</f>
        <v>0</v>
      </c>
      <c r="AC160" s="356"/>
      <c r="AD160" s="356"/>
      <c r="AE160" s="356"/>
      <c r="AF160" s="356"/>
      <c r="AG160" s="356"/>
      <c r="AH160" s="356"/>
      <c r="AI160" s="356"/>
      <c r="AJ160" s="356"/>
      <c r="AK160" s="356"/>
      <c r="AL160" s="356"/>
      <c r="AM160" s="356"/>
      <c r="AN160" s="356"/>
      <c r="AO160" s="356"/>
      <c r="AP160" s="356"/>
      <c r="AQ160" s="356"/>
      <c r="AR160" s="357"/>
      <c r="AS160" s="208" t="s">
        <v>21</v>
      </c>
      <c r="AT160" s="208"/>
      <c r="AU160" s="209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74"/>
      <c r="CP160" s="74"/>
      <c r="CQ160" s="74"/>
      <c r="CR160" s="74"/>
      <c r="CS160" s="74"/>
      <c r="CT160" s="74"/>
      <c r="CU160" s="74"/>
      <c r="CV160" s="74"/>
      <c r="CW160" s="74"/>
      <c r="CX160" s="74"/>
      <c r="CY160" s="74"/>
      <c r="CZ160" s="74"/>
      <c r="DA160" s="74"/>
      <c r="DB160" s="74"/>
      <c r="DC160" s="74"/>
      <c r="DD160" s="74"/>
      <c r="DE160" s="74"/>
      <c r="DF160" s="74"/>
      <c r="DG160" s="74"/>
      <c r="DH160" s="82"/>
      <c r="DI160" s="82"/>
      <c r="DJ160" s="82"/>
      <c r="DK160" s="82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</row>
    <row r="161" spans="1:149" ht="6.75" customHeight="1">
      <c r="A161" s="74"/>
      <c r="B161" s="181"/>
      <c r="C161" s="181"/>
      <c r="D161" s="181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3"/>
      <c r="Z161" s="163"/>
      <c r="AA161" s="163"/>
      <c r="AB161" s="353"/>
      <c r="AC161" s="312"/>
      <c r="AD161" s="312"/>
      <c r="AE161" s="312"/>
      <c r="AF161" s="312"/>
      <c r="AG161" s="312"/>
      <c r="AH161" s="312"/>
      <c r="AI161" s="312"/>
      <c r="AJ161" s="312"/>
      <c r="AK161" s="312"/>
      <c r="AL161" s="312"/>
      <c r="AM161" s="312"/>
      <c r="AN161" s="312"/>
      <c r="AO161" s="312"/>
      <c r="AP161" s="312"/>
      <c r="AQ161" s="312"/>
      <c r="AR161" s="313"/>
      <c r="AS161" s="158"/>
      <c r="AT161" s="158"/>
      <c r="AU161" s="159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  <c r="CO161" s="74"/>
      <c r="CP161" s="74"/>
      <c r="CQ161" s="74"/>
      <c r="CR161" s="74"/>
      <c r="CS161" s="74"/>
      <c r="CT161" s="74"/>
      <c r="CU161" s="74"/>
      <c r="CV161" s="74"/>
      <c r="CW161" s="74"/>
      <c r="CX161" s="74"/>
      <c r="CY161" s="74"/>
      <c r="CZ161" s="74"/>
      <c r="DA161" s="74"/>
      <c r="DB161" s="74"/>
      <c r="DC161" s="74"/>
      <c r="DD161" s="74"/>
      <c r="DE161" s="74"/>
      <c r="DF161" s="74"/>
      <c r="DG161" s="74"/>
      <c r="DH161" s="82"/>
      <c r="DI161" s="82"/>
      <c r="DJ161" s="82"/>
      <c r="DK161" s="82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</row>
    <row r="162" spans="1:149" ht="6.75" customHeight="1" thickBot="1">
      <c r="A162" s="74"/>
      <c r="B162" s="181"/>
      <c r="C162" s="181"/>
      <c r="D162" s="181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3"/>
      <c r="Z162" s="163"/>
      <c r="AA162" s="163"/>
      <c r="AB162" s="354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6"/>
      <c r="AS162" s="158"/>
      <c r="AT162" s="158"/>
      <c r="AU162" s="159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  <c r="CO162" s="74"/>
      <c r="CP162" s="74"/>
      <c r="CQ162" s="74"/>
      <c r="CR162" s="74"/>
      <c r="CS162" s="74"/>
      <c r="CT162" s="74"/>
      <c r="CU162" s="74"/>
      <c r="CV162" s="74"/>
      <c r="CW162" s="74"/>
      <c r="CX162" s="74"/>
      <c r="CY162" s="74"/>
      <c r="CZ162" s="74"/>
      <c r="DA162" s="74"/>
      <c r="DB162" s="74"/>
      <c r="DC162" s="74"/>
      <c r="DD162" s="74"/>
      <c r="DE162" s="74"/>
      <c r="DF162" s="74"/>
      <c r="DG162" s="74"/>
      <c r="DH162" s="82"/>
      <c r="DI162" s="82"/>
      <c r="DJ162" s="82"/>
      <c r="DK162" s="82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</row>
    <row r="163" spans="1:149" ht="6.75" customHeight="1">
      <c r="A163" s="74"/>
      <c r="B163" s="181"/>
      <c r="C163" s="181"/>
      <c r="D163" s="181"/>
      <c r="E163" s="163" t="s">
        <v>79</v>
      </c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3"/>
      <c r="Z163" s="163"/>
      <c r="AA163" s="163"/>
      <c r="AB163" s="352">
        <f>入力シート!AV163</f>
        <v>0</v>
      </c>
      <c r="AC163" s="309"/>
      <c r="AD163" s="309"/>
      <c r="AE163" s="309"/>
      <c r="AF163" s="309"/>
      <c r="AG163" s="309"/>
      <c r="AH163" s="309"/>
      <c r="AI163" s="309"/>
      <c r="AJ163" s="309"/>
      <c r="AK163" s="309"/>
      <c r="AL163" s="309"/>
      <c r="AM163" s="309"/>
      <c r="AN163" s="309"/>
      <c r="AO163" s="309"/>
      <c r="AP163" s="309"/>
      <c r="AQ163" s="309"/>
      <c r="AR163" s="310"/>
      <c r="AS163" s="158" t="s">
        <v>21</v>
      </c>
      <c r="AT163" s="158"/>
      <c r="AU163" s="159"/>
      <c r="AV163" s="74"/>
      <c r="AW163" s="74"/>
      <c r="AX163" s="74"/>
      <c r="AY163" s="74"/>
      <c r="AZ163" s="74"/>
      <c r="BA163" s="74"/>
      <c r="BB163" s="74"/>
      <c r="BC163" s="245" t="s">
        <v>55</v>
      </c>
      <c r="BD163" s="246"/>
      <c r="BE163" s="246"/>
      <c r="BF163" s="246"/>
      <c r="BG163" s="246"/>
      <c r="BH163" s="246"/>
      <c r="BI163" s="246"/>
      <c r="BJ163" s="246"/>
      <c r="BK163" s="246"/>
      <c r="BL163" s="246"/>
      <c r="BM163" s="246"/>
      <c r="BN163" s="246"/>
      <c r="BO163" s="246"/>
      <c r="BP163" s="246"/>
      <c r="BQ163" s="246"/>
      <c r="BR163" s="246"/>
      <c r="BS163" s="246"/>
      <c r="BT163" s="246"/>
      <c r="BU163" s="246"/>
      <c r="BV163" s="246"/>
      <c r="BW163" s="246"/>
      <c r="BX163" s="246"/>
      <c r="BY163" s="246"/>
      <c r="BZ163" s="246"/>
      <c r="CA163" s="246"/>
      <c r="CB163" s="246"/>
      <c r="CC163" s="246"/>
      <c r="CD163" s="246"/>
      <c r="CE163" s="246"/>
      <c r="CF163" s="246"/>
      <c r="CG163" s="246"/>
      <c r="CH163" s="246"/>
      <c r="CI163" s="246"/>
      <c r="CJ163" s="246"/>
      <c r="CK163" s="246"/>
      <c r="CL163" s="246"/>
      <c r="CM163" s="246"/>
      <c r="CN163" s="246"/>
      <c r="CO163" s="246"/>
      <c r="CP163" s="246"/>
      <c r="CQ163" s="246"/>
      <c r="CR163" s="246"/>
      <c r="CS163" s="246"/>
      <c r="CT163" s="246"/>
      <c r="CU163" s="246"/>
      <c r="CV163" s="246"/>
      <c r="CW163" s="246"/>
      <c r="CX163" s="246"/>
      <c r="CY163" s="246"/>
      <c r="CZ163" s="246"/>
      <c r="DA163" s="246"/>
      <c r="DB163" s="246"/>
      <c r="DC163" s="246"/>
      <c r="DD163" s="246"/>
      <c r="DE163" s="246"/>
      <c r="DF163" s="246"/>
      <c r="DG163" s="246"/>
      <c r="DH163" s="246"/>
      <c r="DI163" s="246"/>
      <c r="DJ163" s="247"/>
      <c r="DK163" s="82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</row>
    <row r="164" spans="1:149" ht="6.75" customHeight="1">
      <c r="A164" s="74"/>
      <c r="B164" s="181"/>
      <c r="C164" s="181"/>
      <c r="D164" s="181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3"/>
      <c r="Z164" s="163"/>
      <c r="AA164" s="163"/>
      <c r="AB164" s="353"/>
      <c r="AC164" s="312"/>
      <c r="AD164" s="312"/>
      <c r="AE164" s="312"/>
      <c r="AF164" s="312"/>
      <c r="AG164" s="312"/>
      <c r="AH164" s="312"/>
      <c r="AI164" s="312"/>
      <c r="AJ164" s="312"/>
      <c r="AK164" s="312"/>
      <c r="AL164" s="312"/>
      <c r="AM164" s="312"/>
      <c r="AN164" s="312"/>
      <c r="AO164" s="312"/>
      <c r="AP164" s="312"/>
      <c r="AQ164" s="312"/>
      <c r="AR164" s="313"/>
      <c r="AS164" s="158"/>
      <c r="AT164" s="158"/>
      <c r="AU164" s="159"/>
      <c r="AV164" s="74"/>
      <c r="AW164" s="74"/>
      <c r="AX164" s="74"/>
      <c r="AY164" s="74"/>
      <c r="AZ164" s="74"/>
      <c r="BA164" s="74"/>
      <c r="BB164" s="74"/>
      <c r="BC164" s="248"/>
      <c r="BD164" s="249"/>
      <c r="BE164" s="249"/>
      <c r="BF164" s="249"/>
      <c r="BG164" s="249"/>
      <c r="BH164" s="249"/>
      <c r="BI164" s="249"/>
      <c r="BJ164" s="249"/>
      <c r="BK164" s="249"/>
      <c r="BL164" s="249"/>
      <c r="BM164" s="249"/>
      <c r="BN164" s="249"/>
      <c r="BO164" s="249"/>
      <c r="BP164" s="249"/>
      <c r="BQ164" s="249"/>
      <c r="BR164" s="249"/>
      <c r="BS164" s="249"/>
      <c r="BT164" s="249"/>
      <c r="BU164" s="249"/>
      <c r="BV164" s="249"/>
      <c r="BW164" s="249"/>
      <c r="BX164" s="249"/>
      <c r="BY164" s="249"/>
      <c r="BZ164" s="249"/>
      <c r="CA164" s="249"/>
      <c r="CB164" s="249"/>
      <c r="CC164" s="249"/>
      <c r="CD164" s="249"/>
      <c r="CE164" s="249"/>
      <c r="CF164" s="249"/>
      <c r="CG164" s="249"/>
      <c r="CH164" s="249"/>
      <c r="CI164" s="249"/>
      <c r="CJ164" s="249"/>
      <c r="CK164" s="249"/>
      <c r="CL164" s="249"/>
      <c r="CM164" s="249"/>
      <c r="CN164" s="249"/>
      <c r="CO164" s="249"/>
      <c r="CP164" s="249"/>
      <c r="CQ164" s="249"/>
      <c r="CR164" s="249"/>
      <c r="CS164" s="249"/>
      <c r="CT164" s="249"/>
      <c r="CU164" s="249"/>
      <c r="CV164" s="249"/>
      <c r="CW164" s="249"/>
      <c r="CX164" s="249"/>
      <c r="CY164" s="249"/>
      <c r="CZ164" s="249"/>
      <c r="DA164" s="249"/>
      <c r="DB164" s="249"/>
      <c r="DC164" s="249"/>
      <c r="DD164" s="249"/>
      <c r="DE164" s="249"/>
      <c r="DF164" s="249"/>
      <c r="DG164" s="249"/>
      <c r="DH164" s="249"/>
      <c r="DI164" s="249"/>
      <c r="DJ164" s="250"/>
      <c r="DK164" s="82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</row>
    <row r="165" spans="1:149" ht="6.75" customHeight="1">
      <c r="A165" s="74"/>
      <c r="B165" s="181"/>
      <c r="C165" s="181"/>
      <c r="D165" s="181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3"/>
      <c r="Z165" s="163"/>
      <c r="AA165" s="163"/>
      <c r="AB165" s="354"/>
      <c r="AC165" s="315"/>
      <c r="AD165" s="315"/>
      <c r="AE165" s="315"/>
      <c r="AF165" s="315"/>
      <c r="AG165" s="315"/>
      <c r="AH165" s="315"/>
      <c r="AI165" s="315"/>
      <c r="AJ165" s="315"/>
      <c r="AK165" s="315"/>
      <c r="AL165" s="315"/>
      <c r="AM165" s="315"/>
      <c r="AN165" s="315"/>
      <c r="AO165" s="315"/>
      <c r="AP165" s="315"/>
      <c r="AQ165" s="315"/>
      <c r="AR165" s="316"/>
      <c r="AS165" s="158"/>
      <c r="AT165" s="158"/>
      <c r="AU165" s="159"/>
      <c r="AV165" s="74"/>
      <c r="AW165" s="74"/>
      <c r="AX165" s="74"/>
      <c r="AY165" s="74"/>
      <c r="AZ165" s="74"/>
      <c r="BA165" s="74"/>
      <c r="BB165" s="74"/>
      <c r="BC165" s="248"/>
      <c r="BD165" s="249"/>
      <c r="BE165" s="249"/>
      <c r="BF165" s="249"/>
      <c r="BG165" s="249"/>
      <c r="BH165" s="249"/>
      <c r="BI165" s="249"/>
      <c r="BJ165" s="249"/>
      <c r="BK165" s="249"/>
      <c r="BL165" s="249"/>
      <c r="BM165" s="249"/>
      <c r="BN165" s="249"/>
      <c r="BO165" s="249"/>
      <c r="BP165" s="249"/>
      <c r="BQ165" s="249"/>
      <c r="BR165" s="249"/>
      <c r="BS165" s="249"/>
      <c r="BT165" s="249"/>
      <c r="BU165" s="249"/>
      <c r="BV165" s="249"/>
      <c r="BW165" s="249"/>
      <c r="BX165" s="249"/>
      <c r="BY165" s="249"/>
      <c r="BZ165" s="249"/>
      <c r="CA165" s="249"/>
      <c r="CB165" s="249"/>
      <c r="CC165" s="249"/>
      <c r="CD165" s="249"/>
      <c r="CE165" s="249"/>
      <c r="CF165" s="249"/>
      <c r="CG165" s="249"/>
      <c r="CH165" s="249"/>
      <c r="CI165" s="249"/>
      <c r="CJ165" s="249"/>
      <c r="CK165" s="249"/>
      <c r="CL165" s="249"/>
      <c r="CM165" s="249"/>
      <c r="CN165" s="249"/>
      <c r="CO165" s="249"/>
      <c r="CP165" s="249"/>
      <c r="CQ165" s="249"/>
      <c r="CR165" s="249"/>
      <c r="CS165" s="249"/>
      <c r="CT165" s="249"/>
      <c r="CU165" s="249"/>
      <c r="CV165" s="249"/>
      <c r="CW165" s="249"/>
      <c r="CX165" s="249"/>
      <c r="CY165" s="249"/>
      <c r="CZ165" s="249"/>
      <c r="DA165" s="249"/>
      <c r="DB165" s="249"/>
      <c r="DC165" s="249"/>
      <c r="DD165" s="249"/>
      <c r="DE165" s="249"/>
      <c r="DF165" s="249"/>
      <c r="DG165" s="249"/>
      <c r="DH165" s="249"/>
      <c r="DI165" s="249"/>
      <c r="DJ165" s="250"/>
      <c r="DK165" s="82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</row>
    <row r="166" spans="1:149" ht="6.75" customHeight="1">
      <c r="A166" s="74"/>
      <c r="B166" s="181"/>
      <c r="C166" s="181"/>
      <c r="D166" s="181"/>
      <c r="E166" s="163" t="s">
        <v>80</v>
      </c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3"/>
      <c r="Z166" s="163"/>
      <c r="AA166" s="163"/>
      <c r="AB166" s="352">
        <f>入力シート!AV166</f>
        <v>0</v>
      </c>
      <c r="AC166" s="309"/>
      <c r="AD166" s="309"/>
      <c r="AE166" s="309"/>
      <c r="AF166" s="309"/>
      <c r="AG166" s="309"/>
      <c r="AH166" s="309"/>
      <c r="AI166" s="309"/>
      <c r="AJ166" s="309"/>
      <c r="AK166" s="309"/>
      <c r="AL166" s="309"/>
      <c r="AM166" s="309"/>
      <c r="AN166" s="309"/>
      <c r="AO166" s="309"/>
      <c r="AP166" s="309"/>
      <c r="AQ166" s="309"/>
      <c r="AR166" s="310"/>
      <c r="AS166" s="158" t="s">
        <v>21</v>
      </c>
      <c r="AT166" s="158"/>
      <c r="AU166" s="159"/>
      <c r="AV166" s="74"/>
      <c r="AW166" s="74"/>
      <c r="AX166" s="74"/>
      <c r="AY166" s="74"/>
      <c r="AZ166" s="74"/>
      <c r="BA166" s="74"/>
      <c r="BB166" s="74"/>
      <c r="BC166" s="348" t="str">
        <f>入力シート!CQ166</f>
        <v/>
      </c>
      <c r="BD166" s="349"/>
      <c r="BE166" s="349"/>
      <c r="BF166" s="349"/>
      <c r="BG166" s="349"/>
      <c r="BH166" s="349"/>
      <c r="BI166" s="349"/>
      <c r="BJ166" s="349"/>
      <c r="BK166" s="349"/>
      <c r="BL166" s="349"/>
      <c r="BM166" s="349"/>
      <c r="BN166" s="349"/>
      <c r="BO166" s="349"/>
      <c r="BP166" s="349"/>
      <c r="BQ166" s="349"/>
      <c r="BR166" s="349"/>
      <c r="BS166" s="349"/>
      <c r="BT166" s="255" t="s">
        <v>57</v>
      </c>
      <c r="BU166" s="255"/>
      <c r="BV166" s="255"/>
      <c r="BW166" s="255"/>
      <c r="BX166" s="255"/>
      <c r="BY166" s="255"/>
      <c r="BZ166" s="255"/>
      <c r="CA166" s="255"/>
      <c r="CB166" s="255"/>
      <c r="CC166" s="255"/>
      <c r="CD166" s="255"/>
      <c r="CE166" s="255"/>
      <c r="CF166" s="255"/>
      <c r="CG166" s="306" t="str">
        <f>入力シート!DU166</f>
        <v/>
      </c>
      <c r="CH166" s="306"/>
      <c r="CI166" s="306"/>
      <c r="CJ166" s="306"/>
      <c r="CK166" s="306"/>
      <c r="CL166" s="306"/>
      <c r="CM166" s="306"/>
      <c r="CN166" s="306"/>
      <c r="CO166" s="306"/>
      <c r="CP166" s="306"/>
      <c r="CQ166" s="306"/>
      <c r="CR166" s="306"/>
      <c r="CS166" s="306"/>
      <c r="CT166" s="306"/>
      <c r="CU166" s="306"/>
      <c r="CV166" s="306"/>
      <c r="CW166" s="306"/>
      <c r="CX166" s="255" t="s">
        <v>58</v>
      </c>
      <c r="CY166" s="255"/>
      <c r="CZ166" s="255"/>
      <c r="DA166" s="255"/>
      <c r="DB166" s="255"/>
      <c r="DC166" s="255"/>
      <c r="DD166" s="255"/>
      <c r="DE166" s="255"/>
      <c r="DF166" s="255"/>
      <c r="DG166" s="255"/>
      <c r="DH166" s="255"/>
      <c r="DI166" s="255"/>
      <c r="DJ166" s="259"/>
      <c r="DK166" s="87"/>
    </row>
    <row r="167" spans="1:149" ht="6.75" customHeight="1">
      <c r="A167" s="74"/>
      <c r="B167" s="181"/>
      <c r="C167" s="181"/>
      <c r="D167" s="181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3"/>
      <c r="Z167" s="163"/>
      <c r="AA167" s="163"/>
      <c r="AB167" s="353"/>
      <c r="AC167" s="312"/>
      <c r="AD167" s="312"/>
      <c r="AE167" s="312"/>
      <c r="AF167" s="312"/>
      <c r="AG167" s="312"/>
      <c r="AH167" s="312"/>
      <c r="AI167" s="312"/>
      <c r="AJ167" s="312"/>
      <c r="AK167" s="312"/>
      <c r="AL167" s="312"/>
      <c r="AM167" s="312"/>
      <c r="AN167" s="312"/>
      <c r="AO167" s="312"/>
      <c r="AP167" s="312"/>
      <c r="AQ167" s="312"/>
      <c r="AR167" s="313"/>
      <c r="AS167" s="158"/>
      <c r="AT167" s="158"/>
      <c r="AU167" s="159"/>
      <c r="AV167" s="74"/>
      <c r="AW167" s="74"/>
      <c r="AX167" s="74"/>
      <c r="AY167" s="74"/>
      <c r="AZ167" s="74"/>
      <c r="BA167" s="74"/>
      <c r="BB167" s="74"/>
      <c r="BC167" s="348"/>
      <c r="BD167" s="349"/>
      <c r="BE167" s="349"/>
      <c r="BF167" s="349"/>
      <c r="BG167" s="349"/>
      <c r="BH167" s="349"/>
      <c r="BI167" s="349"/>
      <c r="BJ167" s="349"/>
      <c r="BK167" s="349"/>
      <c r="BL167" s="349"/>
      <c r="BM167" s="349"/>
      <c r="BN167" s="349"/>
      <c r="BO167" s="349"/>
      <c r="BP167" s="349"/>
      <c r="BQ167" s="349"/>
      <c r="BR167" s="349"/>
      <c r="BS167" s="349"/>
      <c r="BT167" s="255"/>
      <c r="BU167" s="255"/>
      <c r="BV167" s="255"/>
      <c r="BW167" s="255"/>
      <c r="BX167" s="255"/>
      <c r="BY167" s="255"/>
      <c r="BZ167" s="255"/>
      <c r="CA167" s="255"/>
      <c r="CB167" s="255"/>
      <c r="CC167" s="255"/>
      <c r="CD167" s="255"/>
      <c r="CE167" s="255"/>
      <c r="CF167" s="255"/>
      <c r="CG167" s="306"/>
      <c r="CH167" s="306"/>
      <c r="CI167" s="306"/>
      <c r="CJ167" s="306"/>
      <c r="CK167" s="306"/>
      <c r="CL167" s="306"/>
      <c r="CM167" s="306"/>
      <c r="CN167" s="306"/>
      <c r="CO167" s="306"/>
      <c r="CP167" s="306"/>
      <c r="CQ167" s="306"/>
      <c r="CR167" s="306"/>
      <c r="CS167" s="306"/>
      <c r="CT167" s="306"/>
      <c r="CU167" s="306"/>
      <c r="CV167" s="306"/>
      <c r="CW167" s="306"/>
      <c r="CX167" s="255"/>
      <c r="CY167" s="255"/>
      <c r="CZ167" s="255"/>
      <c r="DA167" s="255"/>
      <c r="DB167" s="255"/>
      <c r="DC167" s="255"/>
      <c r="DD167" s="255"/>
      <c r="DE167" s="255"/>
      <c r="DF167" s="255"/>
      <c r="DG167" s="255"/>
      <c r="DH167" s="255"/>
      <c r="DI167" s="255"/>
      <c r="DJ167" s="259"/>
      <c r="DK167" s="87"/>
    </row>
    <row r="168" spans="1:149" ht="6.75" customHeight="1" thickBot="1">
      <c r="A168" s="74"/>
      <c r="B168" s="181"/>
      <c r="C168" s="181"/>
      <c r="D168" s="181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354"/>
      <c r="AC168" s="315"/>
      <c r="AD168" s="315"/>
      <c r="AE168" s="315"/>
      <c r="AF168" s="315"/>
      <c r="AG168" s="315"/>
      <c r="AH168" s="315"/>
      <c r="AI168" s="315"/>
      <c r="AJ168" s="315"/>
      <c r="AK168" s="315"/>
      <c r="AL168" s="315"/>
      <c r="AM168" s="315"/>
      <c r="AN168" s="315"/>
      <c r="AO168" s="315"/>
      <c r="AP168" s="315"/>
      <c r="AQ168" s="315"/>
      <c r="AR168" s="316"/>
      <c r="AS168" s="158"/>
      <c r="AT168" s="158"/>
      <c r="AU168" s="159"/>
      <c r="AV168" s="74"/>
      <c r="AW168" s="74"/>
      <c r="AX168" s="74"/>
      <c r="AY168" s="74"/>
      <c r="AZ168" s="74"/>
      <c r="BA168" s="74"/>
      <c r="BB168" s="74"/>
      <c r="BC168" s="350"/>
      <c r="BD168" s="351"/>
      <c r="BE168" s="351"/>
      <c r="BF168" s="351"/>
      <c r="BG168" s="351"/>
      <c r="BH168" s="351"/>
      <c r="BI168" s="351"/>
      <c r="BJ168" s="351"/>
      <c r="BK168" s="351"/>
      <c r="BL168" s="351"/>
      <c r="BM168" s="351"/>
      <c r="BN168" s="351"/>
      <c r="BO168" s="351"/>
      <c r="BP168" s="351"/>
      <c r="BQ168" s="351"/>
      <c r="BR168" s="351"/>
      <c r="BS168" s="351"/>
      <c r="BT168" s="256"/>
      <c r="BU168" s="256"/>
      <c r="BV168" s="256"/>
      <c r="BW168" s="256"/>
      <c r="BX168" s="256"/>
      <c r="BY168" s="256"/>
      <c r="BZ168" s="256"/>
      <c r="CA168" s="256"/>
      <c r="CB168" s="256"/>
      <c r="CC168" s="256"/>
      <c r="CD168" s="256"/>
      <c r="CE168" s="256"/>
      <c r="CF168" s="256"/>
      <c r="CG168" s="307"/>
      <c r="CH168" s="307"/>
      <c r="CI168" s="307"/>
      <c r="CJ168" s="307"/>
      <c r="CK168" s="307"/>
      <c r="CL168" s="307"/>
      <c r="CM168" s="307"/>
      <c r="CN168" s="307"/>
      <c r="CO168" s="307"/>
      <c r="CP168" s="307"/>
      <c r="CQ168" s="307"/>
      <c r="CR168" s="307"/>
      <c r="CS168" s="307"/>
      <c r="CT168" s="307"/>
      <c r="CU168" s="307"/>
      <c r="CV168" s="307"/>
      <c r="CW168" s="307"/>
      <c r="CX168" s="256"/>
      <c r="CY168" s="256"/>
      <c r="CZ168" s="256"/>
      <c r="DA168" s="256"/>
      <c r="DB168" s="256"/>
      <c r="DC168" s="256"/>
      <c r="DD168" s="256"/>
      <c r="DE168" s="256"/>
      <c r="DF168" s="256"/>
      <c r="DG168" s="256"/>
      <c r="DH168" s="256"/>
      <c r="DI168" s="256"/>
      <c r="DJ168" s="260"/>
      <c r="DK168" s="87"/>
    </row>
    <row r="169" spans="1:149" ht="6.75" customHeight="1">
      <c r="A169" s="74"/>
      <c r="B169" s="181"/>
      <c r="C169" s="181"/>
      <c r="D169" s="182"/>
      <c r="E169" s="210" t="s">
        <v>83</v>
      </c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  <c r="S169" s="211"/>
      <c r="T169" s="211"/>
      <c r="U169" s="211"/>
      <c r="V169" s="211"/>
      <c r="W169" s="211"/>
      <c r="X169" s="211"/>
      <c r="Y169" s="211"/>
      <c r="Z169" s="211"/>
      <c r="AA169" s="211"/>
      <c r="AB169" s="341">
        <f>入力シート!AV169</f>
        <v>0</v>
      </c>
      <c r="AC169" s="318"/>
      <c r="AD169" s="318"/>
      <c r="AE169" s="318"/>
      <c r="AF169" s="318"/>
      <c r="AG169" s="318"/>
      <c r="AH169" s="318"/>
      <c r="AI169" s="318"/>
      <c r="AJ169" s="318"/>
      <c r="AK169" s="318"/>
      <c r="AL169" s="318"/>
      <c r="AM169" s="318"/>
      <c r="AN169" s="318"/>
      <c r="AO169" s="318"/>
      <c r="AP169" s="318"/>
      <c r="AQ169" s="318"/>
      <c r="AR169" s="200"/>
      <c r="AS169" s="243" t="s">
        <v>21</v>
      </c>
      <c r="AT169" s="243"/>
      <c r="AU169" s="244"/>
      <c r="AV169" s="74"/>
      <c r="AW169" s="74"/>
      <c r="AX169" s="74"/>
      <c r="AY169" s="74"/>
      <c r="AZ169" s="74"/>
      <c r="BA169" s="74"/>
      <c r="BB169" s="74"/>
      <c r="BC169" s="245" t="s">
        <v>60</v>
      </c>
      <c r="BD169" s="246"/>
      <c r="BE169" s="246"/>
      <c r="BF169" s="246"/>
      <c r="BG169" s="246"/>
      <c r="BH169" s="246"/>
      <c r="BI169" s="246"/>
      <c r="BJ169" s="246"/>
      <c r="BK169" s="246"/>
      <c r="BL169" s="246"/>
      <c r="BM169" s="246"/>
      <c r="BN169" s="246"/>
      <c r="BO169" s="246"/>
      <c r="BP169" s="246"/>
      <c r="BQ169" s="246"/>
      <c r="BR169" s="246"/>
      <c r="BS169" s="246"/>
      <c r="BT169" s="246"/>
      <c r="BU169" s="246"/>
      <c r="BV169" s="246"/>
      <c r="BW169" s="246"/>
      <c r="BX169" s="246"/>
      <c r="BY169" s="246"/>
      <c r="BZ169" s="246"/>
      <c r="CA169" s="246"/>
      <c r="CB169" s="246"/>
      <c r="CC169" s="246"/>
      <c r="CD169" s="246"/>
      <c r="CE169" s="246"/>
      <c r="CF169" s="246"/>
      <c r="CG169" s="246"/>
      <c r="CH169" s="246"/>
      <c r="CI169" s="246"/>
      <c r="CJ169" s="246"/>
      <c r="CK169" s="246"/>
      <c r="CL169" s="246"/>
      <c r="CM169" s="246"/>
      <c r="CN169" s="246"/>
      <c r="CO169" s="246"/>
      <c r="CP169" s="246"/>
      <c r="CQ169" s="246"/>
      <c r="CR169" s="246"/>
      <c r="CS169" s="246"/>
      <c r="CT169" s="246"/>
      <c r="CU169" s="246"/>
      <c r="CV169" s="246"/>
      <c r="CW169" s="246"/>
      <c r="CX169" s="246"/>
      <c r="CY169" s="246"/>
      <c r="CZ169" s="246"/>
      <c r="DA169" s="246"/>
      <c r="DB169" s="246"/>
      <c r="DC169" s="246"/>
      <c r="DD169" s="246"/>
      <c r="DE169" s="246"/>
      <c r="DF169" s="246"/>
      <c r="DG169" s="246"/>
      <c r="DH169" s="246"/>
      <c r="DI169" s="246"/>
      <c r="DJ169" s="247"/>
      <c r="DK169" s="88"/>
    </row>
    <row r="170" spans="1:149" ht="6.75" customHeight="1">
      <c r="A170" s="74"/>
      <c r="B170" s="181"/>
      <c r="C170" s="181"/>
      <c r="D170" s="182"/>
      <c r="E170" s="210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  <c r="Q170" s="211"/>
      <c r="R170" s="211"/>
      <c r="S170" s="211"/>
      <c r="T170" s="211"/>
      <c r="U170" s="211"/>
      <c r="V170" s="211"/>
      <c r="W170" s="211"/>
      <c r="X170" s="211"/>
      <c r="Y170" s="211"/>
      <c r="Z170" s="211"/>
      <c r="AA170" s="211"/>
      <c r="AB170" s="342"/>
      <c r="AC170" s="320"/>
      <c r="AD170" s="320"/>
      <c r="AE170" s="320"/>
      <c r="AF170" s="320"/>
      <c r="AG170" s="320"/>
      <c r="AH170" s="320"/>
      <c r="AI170" s="320"/>
      <c r="AJ170" s="320"/>
      <c r="AK170" s="320"/>
      <c r="AL170" s="320"/>
      <c r="AM170" s="320"/>
      <c r="AN170" s="320"/>
      <c r="AO170" s="320"/>
      <c r="AP170" s="320"/>
      <c r="AQ170" s="320"/>
      <c r="AR170" s="321"/>
      <c r="AS170" s="243"/>
      <c r="AT170" s="243"/>
      <c r="AU170" s="244"/>
      <c r="AV170" s="74"/>
      <c r="AW170" s="74"/>
      <c r="AX170" s="74"/>
      <c r="AY170" s="74"/>
      <c r="AZ170" s="74"/>
      <c r="BA170" s="74"/>
      <c r="BB170" s="74"/>
      <c r="BC170" s="248"/>
      <c r="BD170" s="249"/>
      <c r="BE170" s="249"/>
      <c r="BF170" s="249"/>
      <c r="BG170" s="249"/>
      <c r="BH170" s="249"/>
      <c r="BI170" s="249"/>
      <c r="BJ170" s="249"/>
      <c r="BK170" s="249"/>
      <c r="BL170" s="249"/>
      <c r="BM170" s="249"/>
      <c r="BN170" s="249"/>
      <c r="BO170" s="249"/>
      <c r="BP170" s="249"/>
      <c r="BQ170" s="249"/>
      <c r="BR170" s="249"/>
      <c r="BS170" s="249"/>
      <c r="BT170" s="249"/>
      <c r="BU170" s="249"/>
      <c r="BV170" s="249"/>
      <c r="BW170" s="249"/>
      <c r="BX170" s="249"/>
      <c r="BY170" s="249"/>
      <c r="BZ170" s="249"/>
      <c r="CA170" s="249"/>
      <c r="CB170" s="249"/>
      <c r="CC170" s="249"/>
      <c r="CD170" s="249"/>
      <c r="CE170" s="249"/>
      <c r="CF170" s="249"/>
      <c r="CG170" s="249"/>
      <c r="CH170" s="249"/>
      <c r="CI170" s="249"/>
      <c r="CJ170" s="249"/>
      <c r="CK170" s="249"/>
      <c r="CL170" s="249"/>
      <c r="CM170" s="249"/>
      <c r="CN170" s="249"/>
      <c r="CO170" s="249"/>
      <c r="CP170" s="249"/>
      <c r="CQ170" s="249"/>
      <c r="CR170" s="249"/>
      <c r="CS170" s="249"/>
      <c r="CT170" s="249"/>
      <c r="CU170" s="249"/>
      <c r="CV170" s="249"/>
      <c r="CW170" s="249"/>
      <c r="CX170" s="249"/>
      <c r="CY170" s="249"/>
      <c r="CZ170" s="249"/>
      <c r="DA170" s="249"/>
      <c r="DB170" s="249"/>
      <c r="DC170" s="249"/>
      <c r="DD170" s="249"/>
      <c r="DE170" s="249"/>
      <c r="DF170" s="249"/>
      <c r="DG170" s="249"/>
      <c r="DH170" s="249"/>
      <c r="DI170" s="249"/>
      <c r="DJ170" s="250"/>
      <c r="DK170" s="88"/>
    </row>
    <row r="171" spans="1:149" ht="6.75" customHeight="1" thickBot="1">
      <c r="A171" s="74"/>
      <c r="B171" s="181"/>
      <c r="C171" s="181"/>
      <c r="D171" s="182"/>
      <c r="E171" s="210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  <c r="Q171" s="211"/>
      <c r="R171" s="211"/>
      <c r="S171" s="211"/>
      <c r="T171" s="211"/>
      <c r="U171" s="211"/>
      <c r="V171" s="211"/>
      <c r="W171" s="211"/>
      <c r="X171" s="211"/>
      <c r="Y171" s="211"/>
      <c r="Z171" s="211"/>
      <c r="AA171" s="211"/>
      <c r="AB171" s="343"/>
      <c r="AC171" s="330"/>
      <c r="AD171" s="330"/>
      <c r="AE171" s="330"/>
      <c r="AF171" s="330"/>
      <c r="AG171" s="330"/>
      <c r="AH171" s="330"/>
      <c r="AI171" s="330"/>
      <c r="AJ171" s="330"/>
      <c r="AK171" s="330"/>
      <c r="AL171" s="330"/>
      <c r="AM171" s="330"/>
      <c r="AN171" s="330"/>
      <c r="AO171" s="330"/>
      <c r="AP171" s="330"/>
      <c r="AQ171" s="330"/>
      <c r="AR171" s="331"/>
      <c r="AS171" s="243"/>
      <c r="AT171" s="243"/>
      <c r="AU171" s="244"/>
      <c r="AV171" s="74"/>
      <c r="AW171" s="74"/>
      <c r="AX171" s="74"/>
      <c r="AY171" s="74"/>
      <c r="AZ171" s="74"/>
      <c r="BA171" s="74"/>
      <c r="BB171" s="74"/>
      <c r="BC171" s="248"/>
      <c r="BD171" s="249"/>
      <c r="BE171" s="249"/>
      <c r="BF171" s="249"/>
      <c r="BG171" s="249"/>
      <c r="BH171" s="249"/>
      <c r="BI171" s="249"/>
      <c r="BJ171" s="249"/>
      <c r="BK171" s="249"/>
      <c r="BL171" s="249"/>
      <c r="BM171" s="249"/>
      <c r="BN171" s="249"/>
      <c r="BO171" s="249"/>
      <c r="BP171" s="249"/>
      <c r="BQ171" s="249"/>
      <c r="BR171" s="249"/>
      <c r="BS171" s="249"/>
      <c r="BT171" s="249"/>
      <c r="BU171" s="249"/>
      <c r="BV171" s="249"/>
      <c r="BW171" s="249"/>
      <c r="BX171" s="249"/>
      <c r="BY171" s="249"/>
      <c r="BZ171" s="249"/>
      <c r="CA171" s="249"/>
      <c r="CB171" s="249"/>
      <c r="CC171" s="249"/>
      <c r="CD171" s="249"/>
      <c r="CE171" s="249"/>
      <c r="CF171" s="249"/>
      <c r="CG171" s="249"/>
      <c r="CH171" s="249"/>
      <c r="CI171" s="249"/>
      <c r="CJ171" s="249"/>
      <c r="CK171" s="249"/>
      <c r="CL171" s="249"/>
      <c r="CM171" s="249"/>
      <c r="CN171" s="249"/>
      <c r="CO171" s="249"/>
      <c r="CP171" s="249"/>
      <c r="CQ171" s="249"/>
      <c r="CR171" s="249"/>
      <c r="CS171" s="249"/>
      <c r="CT171" s="249"/>
      <c r="CU171" s="249"/>
      <c r="CV171" s="249"/>
      <c r="CW171" s="249"/>
      <c r="CX171" s="249"/>
      <c r="CY171" s="249"/>
      <c r="CZ171" s="249"/>
      <c r="DA171" s="249"/>
      <c r="DB171" s="249"/>
      <c r="DC171" s="249"/>
      <c r="DD171" s="249"/>
      <c r="DE171" s="249"/>
      <c r="DF171" s="249"/>
      <c r="DG171" s="249"/>
      <c r="DH171" s="249"/>
      <c r="DI171" s="249"/>
      <c r="DJ171" s="250"/>
      <c r="DK171" s="88"/>
    </row>
    <row r="172" spans="1:149" ht="6.75" customHeight="1" thickTop="1">
      <c r="A172" s="74"/>
      <c r="B172" s="262" t="s">
        <v>61</v>
      </c>
      <c r="C172" s="262"/>
      <c r="D172" s="262"/>
      <c r="E172" s="262"/>
      <c r="F172" s="262"/>
      <c r="G172" s="262"/>
      <c r="H172" s="262"/>
      <c r="I172" s="262"/>
      <c r="J172" s="262"/>
      <c r="K172" s="262"/>
      <c r="L172" s="262"/>
      <c r="M172" s="262"/>
      <c r="N172" s="262"/>
      <c r="O172" s="262"/>
      <c r="P172" s="262"/>
      <c r="Q172" s="262"/>
      <c r="R172" s="262"/>
      <c r="S172" s="262"/>
      <c r="T172" s="262"/>
      <c r="U172" s="262"/>
      <c r="V172" s="262"/>
      <c r="W172" s="262"/>
      <c r="X172" s="262"/>
      <c r="Y172" s="262"/>
      <c r="Z172" s="262"/>
      <c r="AA172" s="262"/>
      <c r="AB172" s="325">
        <f>入力シート!AV172</f>
        <v>0</v>
      </c>
      <c r="AC172" s="326"/>
      <c r="AD172" s="326"/>
      <c r="AE172" s="326"/>
      <c r="AF172" s="326"/>
      <c r="AG172" s="326"/>
      <c r="AH172" s="326"/>
      <c r="AI172" s="326"/>
      <c r="AJ172" s="326"/>
      <c r="AK172" s="326"/>
      <c r="AL172" s="326"/>
      <c r="AM172" s="326"/>
      <c r="AN172" s="326"/>
      <c r="AO172" s="326"/>
      <c r="AP172" s="326"/>
      <c r="AQ172" s="326"/>
      <c r="AR172" s="327"/>
      <c r="AS172" s="264" t="s">
        <v>21</v>
      </c>
      <c r="AT172" s="264"/>
      <c r="AU172" s="265"/>
      <c r="AV172" s="74"/>
      <c r="AW172" s="74"/>
      <c r="AX172" s="74"/>
      <c r="AY172" s="74"/>
      <c r="AZ172" s="74"/>
      <c r="BA172" s="74"/>
      <c r="BB172" s="74"/>
      <c r="BC172" s="348" t="str">
        <f>入力シート!CQ172</f>
        <v/>
      </c>
      <c r="BD172" s="349"/>
      <c r="BE172" s="349"/>
      <c r="BF172" s="349"/>
      <c r="BG172" s="349"/>
      <c r="BH172" s="349"/>
      <c r="BI172" s="349"/>
      <c r="BJ172" s="349"/>
      <c r="BK172" s="349"/>
      <c r="BL172" s="349"/>
      <c r="BM172" s="349"/>
      <c r="BN172" s="349"/>
      <c r="BO172" s="349"/>
      <c r="BP172" s="349"/>
      <c r="BQ172" s="349"/>
      <c r="BR172" s="349"/>
      <c r="BS172" s="349"/>
      <c r="BT172" s="255" t="s">
        <v>57</v>
      </c>
      <c r="BU172" s="255"/>
      <c r="BV172" s="255"/>
      <c r="BW172" s="255"/>
      <c r="BX172" s="255"/>
      <c r="BY172" s="255"/>
      <c r="BZ172" s="255"/>
      <c r="CA172" s="255"/>
      <c r="CB172" s="255"/>
      <c r="CC172" s="255"/>
      <c r="CD172" s="255"/>
      <c r="CE172" s="255"/>
      <c r="CF172" s="255"/>
      <c r="CG172" s="306" t="str">
        <f>入力シート!DU172</f>
        <v/>
      </c>
      <c r="CH172" s="306"/>
      <c r="CI172" s="306"/>
      <c r="CJ172" s="306"/>
      <c r="CK172" s="306"/>
      <c r="CL172" s="306"/>
      <c r="CM172" s="306"/>
      <c r="CN172" s="306"/>
      <c r="CO172" s="306"/>
      <c r="CP172" s="306"/>
      <c r="CQ172" s="306"/>
      <c r="CR172" s="306"/>
      <c r="CS172" s="306"/>
      <c r="CT172" s="306"/>
      <c r="CU172" s="306"/>
      <c r="CV172" s="306"/>
      <c r="CW172" s="306"/>
      <c r="CX172" s="255" t="s">
        <v>58</v>
      </c>
      <c r="CY172" s="255"/>
      <c r="CZ172" s="255"/>
      <c r="DA172" s="255"/>
      <c r="DB172" s="255"/>
      <c r="DC172" s="255"/>
      <c r="DD172" s="255"/>
      <c r="DE172" s="255"/>
      <c r="DF172" s="255"/>
      <c r="DG172" s="255"/>
      <c r="DH172" s="255"/>
      <c r="DI172" s="255"/>
      <c r="DJ172" s="259"/>
      <c r="DK172" s="89"/>
    </row>
    <row r="173" spans="1:149" ht="6.75" customHeight="1">
      <c r="A173" s="74"/>
      <c r="B173" s="262"/>
      <c r="C173" s="262"/>
      <c r="D173" s="262"/>
      <c r="E173" s="262"/>
      <c r="F173" s="262"/>
      <c r="G173" s="262"/>
      <c r="H173" s="262"/>
      <c r="I173" s="262"/>
      <c r="J173" s="262"/>
      <c r="K173" s="262"/>
      <c r="L173" s="262"/>
      <c r="M173" s="262"/>
      <c r="N173" s="262"/>
      <c r="O173" s="262"/>
      <c r="P173" s="262"/>
      <c r="Q173" s="262"/>
      <c r="R173" s="262"/>
      <c r="S173" s="262"/>
      <c r="T173" s="262"/>
      <c r="U173" s="262"/>
      <c r="V173" s="262"/>
      <c r="W173" s="262"/>
      <c r="X173" s="262"/>
      <c r="Y173" s="262"/>
      <c r="Z173" s="262"/>
      <c r="AA173" s="262"/>
      <c r="AB173" s="328"/>
      <c r="AC173" s="320"/>
      <c r="AD173" s="320"/>
      <c r="AE173" s="320"/>
      <c r="AF173" s="320"/>
      <c r="AG173" s="320"/>
      <c r="AH173" s="320"/>
      <c r="AI173" s="320"/>
      <c r="AJ173" s="320"/>
      <c r="AK173" s="320"/>
      <c r="AL173" s="320"/>
      <c r="AM173" s="320"/>
      <c r="AN173" s="320"/>
      <c r="AO173" s="320"/>
      <c r="AP173" s="320"/>
      <c r="AQ173" s="320"/>
      <c r="AR173" s="321"/>
      <c r="AS173" s="243"/>
      <c r="AT173" s="243"/>
      <c r="AU173" s="266"/>
      <c r="AV173" s="74"/>
      <c r="AW173" s="74"/>
      <c r="AX173" s="74"/>
      <c r="AY173" s="74"/>
      <c r="AZ173" s="74"/>
      <c r="BA173" s="74"/>
      <c r="BB173" s="74"/>
      <c r="BC173" s="348"/>
      <c r="BD173" s="349"/>
      <c r="BE173" s="349"/>
      <c r="BF173" s="349"/>
      <c r="BG173" s="349"/>
      <c r="BH173" s="349"/>
      <c r="BI173" s="349"/>
      <c r="BJ173" s="349"/>
      <c r="BK173" s="349"/>
      <c r="BL173" s="349"/>
      <c r="BM173" s="349"/>
      <c r="BN173" s="349"/>
      <c r="BO173" s="349"/>
      <c r="BP173" s="349"/>
      <c r="BQ173" s="349"/>
      <c r="BR173" s="349"/>
      <c r="BS173" s="349"/>
      <c r="BT173" s="255"/>
      <c r="BU173" s="255"/>
      <c r="BV173" s="255"/>
      <c r="BW173" s="255"/>
      <c r="BX173" s="255"/>
      <c r="BY173" s="255"/>
      <c r="BZ173" s="255"/>
      <c r="CA173" s="255"/>
      <c r="CB173" s="255"/>
      <c r="CC173" s="255"/>
      <c r="CD173" s="255"/>
      <c r="CE173" s="255"/>
      <c r="CF173" s="255"/>
      <c r="CG173" s="306"/>
      <c r="CH173" s="306"/>
      <c r="CI173" s="306"/>
      <c r="CJ173" s="306"/>
      <c r="CK173" s="306"/>
      <c r="CL173" s="306"/>
      <c r="CM173" s="306"/>
      <c r="CN173" s="306"/>
      <c r="CO173" s="306"/>
      <c r="CP173" s="306"/>
      <c r="CQ173" s="306"/>
      <c r="CR173" s="306"/>
      <c r="CS173" s="306"/>
      <c r="CT173" s="306"/>
      <c r="CU173" s="306"/>
      <c r="CV173" s="306"/>
      <c r="CW173" s="306"/>
      <c r="CX173" s="255"/>
      <c r="CY173" s="255"/>
      <c r="CZ173" s="255"/>
      <c r="DA173" s="255"/>
      <c r="DB173" s="255"/>
      <c r="DC173" s="255"/>
      <c r="DD173" s="255"/>
      <c r="DE173" s="255"/>
      <c r="DF173" s="255"/>
      <c r="DG173" s="255"/>
      <c r="DH173" s="255"/>
      <c r="DI173" s="255"/>
      <c r="DJ173" s="259"/>
      <c r="DK173" s="89"/>
    </row>
    <row r="174" spans="1:149" ht="6.75" customHeight="1" thickBot="1">
      <c r="A174" s="74"/>
      <c r="B174" s="262"/>
      <c r="C174" s="262"/>
      <c r="D174" s="262"/>
      <c r="E174" s="262"/>
      <c r="F174" s="262"/>
      <c r="G174" s="262"/>
      <c r="H174" s="262"/>
      <c r="I174" s="262"/>
      <c r="J174" s="262"/>
      <c r="K174" s="262"/>
      <c r="L174" s="262"/>
      <c r="M174" s="262"/>
      <c r="N174" s="262"/>
      <c r="O174" s="262"/>
      <c r="P174" s="262"/>
      <c r="Q174" s="262"/>
      <c r="R174" s="262"/>
      <c r="S174" s="262"/>
      <c r="T174" s="262"/>
      <c r="U174" s="262"/>
      <c r="V174" s="262"/>
      <c r="W174" s="262"/>
      <c r="X174" s="262"/>
      <c r="Y174" s="262"/>
      <c r="Z174" s="262"/>
      <c r="AA174" s="262"/>
      <c r="AB174" s="329"/>
      <c r="AC174" s="330"/>
      <c r="AD174" s="330"/>
      <c r="AE174" s="330"/>
      <c r="AF174" s="330"/>
      <c r="AG174" s="330"/>
      <c r="AH174" s="330"/>
      <c r="AI174" s="330"/>
      <c r="AJ174" s="330"/>
      <c r="AK174" s="330"/>
      <c r="AL174" s="330"/>
      <c r="AM174" s="330"/>
      <c r="AN174" s="330"/>
      <c r="AO174" s="330"/>
      <c r="AP174" s="330"/>
      <c r="AQ174" s="330"/>
      <c r="AR174" s="331"/>
      <c r="AS174" s="267"/>
      <c r="AT174" s="267"/>
      <c r="AU174" s="268"/>
      <c r="AV174" s="74"/>
      <c r="AW174" s="74"/>
      <c r="AX174" s="74"/>
      <c r="AY174" s="74"/>
      <c r="AZ174" s="74"/>
      <c r="BA174" s="74"/>
      <c r="BB174" s="74"/>
      <c r="BC174" s="350"/>
      <c r="BD174" s="351"/>
      <c r="BE174" s="351"/>
      <c r="BF174" s="351"/>
      <c r="BG174" s="351"/>
      <c r="BH174" s="351"/>
      <c r="BI174" s="351"/>
      <c r="BJ174" s="351"/>
      <c r="BK174" s="351"/>
      <c r="BL174" s="351"/>
      <c r="BM174" s="351"/>
      <c r="BN174" s="351"/>
      <c r="BO174" s="351"/>
      <c r="BP174" s="351"/>
      <c r="BQ174" s="351"/>
      <c r="BR174" s="351"/>
      <c r="BS174" s="351"/>
      <c r="BT174" s="256"/>
      <c r="BU174" s="256"/>
      <c r="BV174" s="256"/>
      <c r="BW174" s="256"/>
      <c r="BX174" s="256"/>
      <c r="BY174" s="256"/>
      <c r="BZ174" s="256"/>
      <c r="CA174" s="256"/>
      <c r="CB174" s="256"/>
      <c r="CC174" s="256"/>
      <c r="CD174" s="256"/>
      <c r="CE174" s="256"/>
      <c r="CF174" s="256"/>
      <c r="CG174" s="307"/>
      <c r="CH174" s="307"/>
      <c r="CI174" s="307"/>
      <c r="CJ174" s="307"/>
      <c r="CK174" s="307"/>
      <c r="CL174" s="307"/>
      <c r="CM174" s="307"/>
      <c r="CN174" s="307"/>
      <c r="CO174" s="307"/>
      <c r="CP174" s="307"/>
      <c r="CQ174" s="307"/>
      <c r="CR174" s="307"/>
      <c r="CS174" s="307"/>
      <c r="CT174" s="307"/>
      <c r="CU174" s="307"/>
      <c r="CV174" s="307"/>
      <c r="CW174" s="307"/>
      <c r="CX174" s="256"/>
      <c r="CY174" s="256"/>
      <c r="CZ174" s="256"/>
      <c r="DA174" s="256"/>
      <c r="DB174" s="256"/>
      <c r="DC174" s="256"/>
      <c r="DD174" s="256"/>
      <c r="DE174" s="256"/>
      <c r="DF174" s="256"/>
      <c r="DG174" s="256"/>
      <c r="DH174" s="256"/>
      <c r="DI174" s="256"/>
      <c r="DJ174" s="260"/>
      <c r="DK174" s="89"/>
    </row>
    <row r="175" spans="1:149" ht="6.75" customHeight="1" thickTop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74"/>
      <c r="CM175" s="74"/>
      <c r="CN175" s="74"/>
      <c r="CO175" s="74"/>
      <c r="CP175" s="74"/>
      <c r="CQ175" s="74"/>
      <c r="CR175" s="74"/>
      <c r="CS175" s="74"/>
      <c r="CT175" s="74"/>
      <c r="CU175" s="74"/>
      <c r="CV175" s="74"/>
      <c r="CW175" s="74"/>
      <c r="CX175" s="74"/>
      <c r="CY175" s="74"/>
      <c r="CZ175" s="74"/>
      <c r="DA175" s="74"/>
      <c r="DB175" s="74"/>
      <c r="DC175" s="74"/>
      <c r="DD175" s="74"/>
      <c r="DE175" s="74"/>
      <c r="DF175" s="74"/>
      <c r="DG175" s="74"/>
      <c r="DH175" s="74"/>
      <c r="DI175" s="74"/>
      <c r="DJ175" s="74"/>
      <c r="DK175" s="74"/>
    </row>
    <row r="176" spans="1:149" ht="6.7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  <c r="BX176" s="74"/>
      <c r="BY176" s="74"/>
      <c r="BZ176" s="74"/>
      <c r="CA176" s="74"/>
      <c r="CB176" s="74"/>
      <c r="CC176" s="74"/>
      <c r="CD176" s="74"/>
      <c r="CE176" s="74"/>
      <c r="CF176" s="74"/>
      <c r="CG176" s="74"/>
      <c r="CH176" s="74"/>
      <c r="CI176" s="74"/>
      <c r="CJ176" s="74"/>
      <c r="CK176" s="74"/>
      <c r="CL176" s="74"/>
      <c r="CM176" s="74"/>
      <c r="CN176" s="74"/>
      <c r="CO176" s="74"/>
      <c r="CP176" s="74"/>
      <c r="CQ176" s="74"/>
      <c r="CR176" s="74"/>
      <c r="CS176" s="74"/>
      <c r="CT176" s="74"/>
      <c r="CU176" s="74"/>
      <c r="CV176" s="74"/>
      <c r="CW176" s="74"/>
      <c r="CX176" s="74"/>
      <c r="CY176" s="74"/>
      <c r="CZ176" s="74"/>
      <c r="DA176" s="74"/>
      <c r="DB176" s="74"/>
      <c r="DC176" s="74"/>
      <c r="DD176" s="74"/>
      <c r="DE176" s="74"/>
      <c r="DF176" s="74"/>
      <c r="DG176" s="74"/>
      <c r="DH176" s="74"/>
      <c r="DI176" s="74"/>
      <c r="DJ176" s="74"/>
      <c r="DK176" s="74"/>
    </row>
    <row r="177" spans="1:115" ht="6.7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  <c r="CE177" s="74"/>
      <c r="CF177" s="74"/>
      <c r="CG177" s="74"/>
      <c r="CH177" s="74"/>
      <c r="CI177" s="74"/>
      <c r="CJ177" s="74"/>
      <c r="CK177" s="74"/>
      <c r="CL177" s="74"/>
      <c r="CM177" s="74"/>
      <c r="CN177" s="74"/>
      <c r="CO177" s="74"/>
      <c r="CP177" s="74"/>
      <c r="CQ177" s="74"/>
      <c r="CR177" s="74"/>
      <c r="CS177" s="74"/>
      <c r="CT177" s="74"/>
      <c r="CU177" s="74"/>
      <c r="CV177" s="74"/>
      <c r="CW177" s="74"/>
      <c r="CX177" s="74"/>
      <c r="CY177" s="74"/>
      <c r="CZ177" s="74"/>
      <c r="DA177" s="74"/>
      <c r="DB177" s="74"/>
      <c r="DC177" s="74"/>
      <c r="DD177" s="74"/>
      <c r="DE177" s="74"/>
      <c r="DF177" s="74"/>
      <c r="DG177" s="74"/>
      <c r="DH177" s="74"/>
      <c r="DI177" s="74"/>
      <c r="DJ177" s="74"/>
      <c r="DK177" s="74"/>
    </row>
    <row r="178" spans="1:115" ht="5.4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4"/>
      <c r="CA178" s="74"/>
      <c r="CB178" s="74"/>
      <c r="CC178" s="74"/>
      <c r="CD178" s="74"/>
      <c r="CE178" s="74"/>
      <c r="CF178" s="74"/>
      <c r="CG178" s="74"/>
      <c r="CH178" s="74"/>
      <c r="CI178" s="74"/>
      <c r="CJ178" s="74"/>
      <c r="CK178" s="74"/>
      <c r="CL178" s="74"/>
      <c r="CM178" s="74"/>
      <c r="CN178" s="74"/>
      <c r="CO178" s="74"/>
      <c r="CP178" s="74"/>
      <c r="CQ178" s="74"/>
      <c r="CR178" s="74"/>
      <c r="CS178" s="74"/>
      <c r="CT178" s="74"/>
      <c r="CU178" s="74"/>
      <c r="CV178" s="74"/>
      <c r="CW178" s="74"/>
      <c r="CX178" s="74"/>
      <c r="CY178" s="74"/>
      <c r="CZ178" s="74"/>
      <c r="DA178" s="74"/>
      <c r="DB178" s="74"/>
      <c r="DC178" s="74"/>
      <c r="DD178" s="74"/>
      <c r="DE178" s="74"/>
      <c r="DF178" s="74"/>
      <c r="DG178" s="74"/>
      <c r="DH178" s="74"/>
      <c r="DI178" s="74"/>
      <c r="DJ178" s="74"/>
      <c r="DK178" s="74"/>
    </row>
    <row r="179" spans="1:115" ht="5.4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4"/>
      <c r="CA179" s="74"/>
      <c r="CB179" s="74"/>
      <c r="CC179" s="74"/>
      <c r="CD179" s="74"/>
      <c r="CE179" s="74"/>
      <c r="CF179" s="74"/>
      <c r="CG179" s="74"/>
      <c r="CH179" s="74"/>
      <c r="CI179" s="74"/>
      <c r="CJ179" s="74"/>
      <c r="CK179" s="74"/>
      <c r="CL179" s="74"/>
      <c r="CM179" s="74"/>
      <c r="CN179" s="74"/>
      <c r="CO179" s="74"/>
      <c r="CP179" s="74"/>
      <c r="CQ179" s="74"/>
      <c r="CR179" s="74"/>
      <c r="CS179" s="74"/>
      <c r="CT179" s="74"/>
      <c r="CU179" s="74"/>
      <c r="CV179" s="74"/>
      <c r="CW179" s="74"/>
      <c r="CX179" s="74"/>
      <c r="CY179" s="74"/>
      <c r="CZ179" s="74"/>
      <c r="DA179" s="74"/>
      <c r="DB179" s="74"/>
      <c r="DC179" s="74"/>
      <c r="DD179" s="74"/>
      <c r="DE179" s="74"/>
      <c r="DF179" s="74"/>
      <c r="DG179" s="74"/>
      <c r="DH179" s="74"/>
      <c r="DI179" s="74"/>
      <c r="DJ179" s="74"/>
      <c r="DK179" s="74"/>
    </row>
  </sheetData>
  <mergeCells count="240">
    <mergeCell ref="A21:P22"/>
    <mergeCell ref="CR17:DJ20"/>
    <mergeCell ref="A1:DK5"/>
    <mergeCell ref="A8:DK11"/>
    <mergeCell ref="A28:V29"/>
    <mergeCell ref="A38:DK41"/>
    <mergeCell ref="AP28:BB29"/>
    <mergeCell ref="B31:AL35"/>
    <mergeCell ref="AQ31:BJ33"/>
    <mergeCell ref="BK31:BM33"/>
    <mergeCell ref="B24:X26"/>
    <mergeCell ref="Y24:AA26"/>
    <mergeCell ref="AQ24:BJ26"/>
    <mergeCell ref="BK24:BM26"/>
    <mergeCell ref="CR26:DJ29"/>
    <mergeCell ref="A14:P15"/>
    <mergeCell ref="AP14:BJ15"/>
    <mergeCell ref="B17:AL19"/>
    <mergeCell ref="AQ17:BJ19"/>
    <mergeCell ref="BK17:BM19"/>
    <mergeCell ref="AP21:BJ22"/>
    <mergeCell ref="BP14:CC15"/>
    <mergeCell ref="BQ17:CM20"/>
    <mergeCell ref="BP23:CC24"/>
    <mergeCell ref="A44:V45"/>
    <mergeCell ref="BJ46:CC47"/>
    <mergeCell ref="B47:AA49"/>
    <mergeCell ref="BK50:CG52"/>
    <mergeCell ref="CH50:DA52"/>
    <mergeCell ref="A52:T53"/>
    <mergeCell ref="BK53:CG55"/>
    <mergeCell ref="CH53:CX55"/>
    <mergeCell ref="CY53:DA55"/>
    <mergeCell ref="CY56:DA58"/>
    <mergeCell ref="B59:D88"/>
    <mergeCell ref="E59:G67"/>
    <mergeCell ref="H59:AA61"/>
    <mergeCell ref="AB59:AR61"/>
    <mergeCell ref="AS59:AU61"/>
    <mergeCell ref="B56:AA58"/>
    <mergeCell ref="AB56:AU58"/>
    <mergeCell ref="BK56:CG58"/>
    <mergeCell ref="CH56:CX58"/>
    <mergeCell ref="BN62:CG64"/>
    <mergeCell ref="CH62:CX64"/>
    <mergeCell ref="CY62:DA64"/>
    <mergeCell ref="H65:AA67"/>
    <mergeCell ref="AB65:AR67"/>
    <mergeCell ref="AS65:AU67"/>
    <mergeCell ref="BK59:BM64"/>
    <mergeCell ref="BN59:CG61"/>
    <mergeCell ref="CH59:CX61"/>
    <mergeCell ref="CY59:DA61"/>
    <mergeCell ref="H62:AA64"/>
    <mergeCell ref="AB62:AR64"/>
    <mergeCell ref="AS62:AU64"/>
    <mergeCell ref="BN68:CG70"/>
    <mergeCell ref="H77:AA79"/>
    <mergeCell ref="AB77:AR79"/>
    <mergeCell ref="AS77:AU79"/>
    <mergeCell ref="BK77:CG79"/>
    <mergeCell ref="BN71:CG73"/>
    <mergeCell ref="CH71:CX73"/>
    <mergeCell ref="CY71:DA73"/>
    <mergeCell ref="E74:G85"/>
    <mergeCell ref="H74:AA76"/>
    <mergeCell ref="AB74:AR76"/>
    <mergeCell ref="AS74:AU76"/>
    <mergeCell ref="E68:G73"/>
    <mergeCell ref="CH68:CX70"/>
    <mergeCell ref="CY68:DA70"/>
    <mergeCell ref="H71:AA73"/>
    <mergeCell ref="AB71:AR73"/>
    <mergeCell ref="AS71:AU73"/>
    <mergeCell ref="BK65:BM73"/>
    <mergeCell ref="BN65:CG67"/>
    <mergeCell ref="CH65:CX67"/>
    <mergeCell ref="CY65:DA67"/>
    <mergeCell ref="H68:AA70"/>
    <mergeCell ref="AB68:AR70"/>
    <mergeCell ref="AS68:AU70"/>
    <mergeCell ref="E86:AA88"/>
    <mergeCell ref="AB86:AR88"/>
    <mergeCell ref="AS86:AU88"/>
    <mergeCell ref="BK86:CG88"/>
    <mergeCell ref="CH86:CX88"/>
    <mergeCell ref="CY86:DA88"/>
    <mergeCell ref="CY80:DA82"/>
    <mergeCell ref="H83:AA85"/>
    <mergeCell ref="AB83:AR85"/>
    <mergeCell ref="AS83:AU85"/>
    <mergeCell ref="BK83:CG85"/>
    <mergeCell ref="CH83:CX85"/>
    <mergeCell ref="H80:AA82"/>
    <mergeCell ref="AB80:AR82"/>
    <mergeCell ref="AS80:AU82"/>
    <mergeCell ref="BK80:CG82"/>
    <mergeCell ref="CH80:CX82"/>
    <mergeCell ref="E98:AA100"/>
    <mergeCell ref="AB98:AR100"/>
    <mergeCell ref="AS98:AU100"/>
    <mergeCell ref="BC98:DJ100"/>
    <mergeCell ref="B101:AA103"/>
    <mergeCell ref="AB101:AR103"/>
    <mergeCell ref="AS101:AU103"/>
    <mergeCell ref="BC101:BS103"/>
    <mergeCell ref="BC92:DJ94"/>
    <mergeCell ref="E95:AA97"/>
    <mergeCell ref="AB95:AR97"/>
    <mergeCell ref="AS95:AU97"/>
    <mergeCell ref="BC95:BS97"/>
    <mergeCell ref="BT95:CF97"/>
    <mergeCell ref="CG95:CW97"/>
    <mergeCell ref="CX95:DJ97"/>
    <mergeCell ref="B89:D100"/>
    <mergeCell ref="E89:AA91"/>
    <mergeCell ref="AB89:AR91"/>
    <mergeCell ref="AS89:AU91"/>
    <mergeCell ref="E92:AA94"/>
    <mergeCell ref="AB92:AR94"/>
    <mergeCell ref="AS92:AU94"/>
    <mergeCell ref="A123:T124"/>
    <mergeCell ref="BK124:CG126"/>
    <mergeCell ref="CH124:CX126"/>
    <mergeCell ref="CY124:DA126"/>
    <mergeCell ref="BT101:CF103"/>
    <mergeCell ref="CG101:CW103"/>
    <mergeCell ref="CX101:DJ103"/>
    <mergeCell ref="A109:DK112"/>
    <mergeCell ref="A115:V116"/>
    <mergeCell ref="BJ117:CC118"/>
    <mergeCell ref="B118:AA120"/>
    <mergeCell ref="CY127:DA129"/>
    <mergeCell ref="B130:D159"/>
    <mergeCell ref="E130:G138"/>
    <mergeCell ref="H130:AA132"/>
    <mergeCell ref="AB130:AR132"/>
    <mergeCell ref="AS130:AU132"/>
    <mergeCell ref="B127:AA129"/>
    <mergeCell ref="AB127:AU129"/>
    <mergeCell ref="BK127:CG129"/>
    <mergeCell ref="CH127:CX129"/>
    <mergeCell ref="E145:G156"/>
    <mergeCell ref="H145:AA147"/>
    <mergeCell ref="AB145:AR147"/>
    <mergeCell ref="AS145:AU147"/>
    <mergeCell ref="BN139:CG141"/>
    <mergeCell ref="CH139:CX141"/>
    <mergeCell ref="CY139:DA141"/>
    <mergeCell ref="E139:G144"/>
    <mergeCell ref="H139:AA141"/>
    <mergeCell ref="AB139:AR141"/>
    <mergeCell ref="AS139:AU141"/>
    <mergeCell ref="H136:AA138"/>
    <mergeCell ref="AB136:AR138"/>
    <mergeCell ref="AS136:AU138"/>
    <mergeCell ref="BK130:BM135"/>
    <mergeCell ref="BN130:CG132"/>
    <mergeCell ref="CY145:DA147"/>
    <mergeCell ref="H148:AA150"/>
    <mergeCell ref="AB148:AR150"/>
    <mergeCell ref="AS148:AU150"/>
    <mergeCell ref="BK148:CG150"/>
    <mergeCell ref="CH148:CX150"/>
    <mergeCell ref="H142:AA144"/>
    <mergeCell ref="AB142:AR144"/>
    <mergeCell ref="AS142:AU144"/>
    <mergeCell ref="BK136:BM144"/>
    <mergeCell ref="BN136:CG138"/>
    <mergeCell ref="CH136:CX138"/>
    <mergeCell ref="CY136:DA138"/>
    <mergeCell ref="CH130:CX132"/>
    <mergeCell ref="CY130:DA132"/>
    <mergeCell ref="H133:AA135"/>
    <mergeCell ref="AB133:AR135"/>
    <mergeCell ref="AS133:AU135"/>
    <mergeCell ref="B172:AA174"/>
    <mergeCell ref="AB172:AR174"/>
    <mergeCell ref="AS172:AU174"/>
    <mergeCell ref="BC172:BS174"/>
    <mergeCell ref="BC163:DJ165"/>
    <mergeCell ref="E166:AA168"/>
    <mergeCell ref="AB166:AR168"/>
    <mergeCell ref="AS166:AU168"/>
    <mergeCell ref="BC166:BS168"/>
    <mergeCell ref="BT166:CF168"/>
    <mergeCell ref="CG166:CW168"/>
    <mergeCell ref="CX166:DJ168"/>
    <mergeCell ref="B160:D171"/>
    <mergeCell ref="E160:AA162"/>
    <mergeCell ref="AB160:AR162"/>
    <mergeCell ref="AS160:AU162"/>
    <mergeCell ref="E163:AA165"/>
    <mergeCell ref="AB163:AR165"/>
    <mergeCell ref="AS163:AU165"/>
    <mergeCell ref="E169:AA171"/>
    <mergeCell ref="AB169:AR171"/>
    <mergeCell ref="AS169:AU171"/>
    <mergeCell ref="BC169:DJ171"/>
    <mergeCell ref="E157:AA159"/>
    <mergeCell ref="AB157:AR159"/>
    <mergeCell ref="AS157:AU159"/>
    <mergeCell ref="BK157:CG159"/>
    <mergeCell ref="CH157:CX159"/>
    <mergeCell ref="CY157:DA159"/>
    <mergeCell ref="CY151:DA153"/>
    <mergeCell ref="H154:AA156"/>
    <mergeCell ref="AB154:AR156"/>
    <mergeCell ref="AS154:AU156"/>
    <mergeCell ref="BK154:CG156"/>
    <mergeCell ref="CH154:CX156"/>
    <mergeCell ref="H151:AA153"/>
    <mergeCell ref="AB151:AR153"/>
    <mergeCell ref="AS151:AU153"/>
    <mergeCell ref="BK151:CG153"/>
    <mergeCell ref="CH151:CX153"/>
    <mergeCell ref="BQ26:CM29"/>
    <mergeCell ref="CQ14:DE15"/>
    <mergeCell ref="CQ23:DE24"/>
    <mergeCell ref="BT172:CF174"/>
    <mergeCell ref="CG172:CW174"/>
    <mergeCell ref="CX172:DJ174"/>
    <mergeCell ref="CY148:DA150"/>
    <mergeCell ref="BN142:CG144"/>
    <mergeCell ref="CH142:CX144"/>
    <mergeCell ref="CY142:DA144"/>
    <mergeCell ref="BN133:CG135"/>
    <mergeCell ref="CH133:CX135"/>
    <mergeCell ref="CY133:DA135"/>
    <mergeCell ref="BK121:CG123"/>
    <mergeCell ref="CH121:DA123"/>
    <mergeCell ref="CY83:DA85"/>
    <mergeCell ref="CH77:CX79"/>
    <mergeCell ref="CY77:DA79"/>
    <mergeCell ref="BK74:CG76"/>
    <mergeCell ref="CH74:CX76"/>
    <mergeCell ref="CY74:DA76"/>
    <mergeCell ref="CY154:DA156"/>
    <mergeCell ref="BK145:CG147"/>
    <mergeCell ref="CH145:CX147"/>
  </mergeCells>
  <phoneticPr fontId="1"/>
  <pageMargins left="0.74803149606299213" right="0.74803149606299213" top="0.98425196850393704" bottom="0.98425196850393704" header="0.51181102362204722" footer="0.51181102362204722"/>
  <pageSetup paperSize="9" scale="77" fitToHeight="2" orientation="portrait" verticalDpi="0" r:id="rId1"/>
  <rowBreaks count="1" manualBreakCount="1">
    <brk id="108" max="1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津波浸水">
              <controlPr defaultSize="0" autoFill="0" autoPict="0">
                <anchor moveWithCells="1">
                  <from>
                    <xdr:col>46</xdr:col>
                    <xdr:colOff>0</xdr:colOff>
                    <xdr:row>267</xdr:row>
                    <xdr:rowOff>0</xdr:rowOff>
                  </from>
                  <to>
                    <xdr:col>62</xdr:col>
                    <xdr:colOff>57150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策定および改訂（例）">
              <controlPr defaultSize="0" autoFill="0" autoPict="0">
                <anchor moveWithCells="1">
                  <from>
                    <xdr:col>82</xdr:col>
                    <xdr:colOff>9525</xdr:colOff>
                    <xdr:row>20</xdr:row>
                    <xdr:rowOff>9525</xdr:rowOff>
                  </from>
                  <to>
                    <xdr:col>107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液状化">
              <controlPr defaultSize="0" autoFill="0" autoPict="0">
                <anchor moveWithCells="1">
                  <from>
                    <xdr:col>46</xdr:col>
                    <xdr:colOff>66675</xdr:colOff>
                    <xdr:row>267</xdr:row>
                    <xdr:rowOff>0</xdr:rowOff>
                  </from>
                  <to>
                    <xdr:col>72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津波浸水（例）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120</xdr:col>
                    <xdr:colOff>9525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液状化（例）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土砂災害">
              <controlPr defaultSize="0" autoFill="0" autoPict="0">
                <anchor moveWithCells="1">
                  <from>
                    <xdr:col>47</xdr:col>
                    <xdr:colOff>0</xdr:colOff>
                    <xdr:row>267</xdr:row>
                    <xdr:rowOff>0</xdr:rowOff>
                  </from>
                  <to>
                    <xdr:col>72</xdr:col>
                    <xdr:colOff>9525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Group Box 8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126</xdr:col>
                    <xdr:colOff>38100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Check Box 23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Check Box 24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Check Box 25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9" name="Check Box 26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30" name="Check Box 27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1" name="Check Box 28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2" name="Check Box 2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3" name="Check Box 3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4" name="Check Box 3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5" name="Check Box 32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6" name="Check Box 33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7" name="Check Box 34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8" name="Check Box 35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9" name="Check Box 36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40" name="Check Box 37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1" name="Check Box 38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2" name="Check Box 39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43" name="Check Box 40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44" name="Check Box 41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45" name="Check Box 42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46" name="Check Box 43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47" name="Check Box 44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48" name="Check Box 45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49" name="Check Box 46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50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FDE3C-10A4-4D62-BFF2-2E6DE0467939}">
  <sheetPr>
    <pageSetUpPr fitToPage="1"/>
  </sheetPr>
  <dimension ref="A1:K16"/>
  <sheetViews>
    <sheetView zoomScale="85" zoomScaleNormal="85" workbookViewId="0">
      <selection activeCell="A32" sqref="A32"/>
    </sheetView>
  </sheetViews>
  <sheetFormatPr defaultColWidth="9" defaultRowHeight="13.5"/>
  <cols>
    <col min="1" max="1" width="50" style="1" bestFit="1" customWidth="1"/>
    <col min="2" max="2" width="24" style="1" bestFit="1" customWidth="1"/>
    <col min="3" max="3" width="4.875" style="1" customWidth="1"/>
    <col min="4" max="4" width="8.625" style="2" bestFit="1" customWidth="1"/>
    <col min="5" max="5" width="23.25" style="2" bestFit="1" customWidth="1"/>
    <col min="6" max="6" width="4.875" style="2" customWidth="1"/>
    <col min="7" max="7" width="48" style="2" bestFit="1" customWidth="1"/>
    <col min="8" max="8" width="23.25" style="2" bestFit="1" customWidth="1"/>
    <col min="9" max="9" width="4.875" style="1" customWidth="1"/>
    <col min="10" max="10" width="50.5" style="1" bestFit="1" customWidth="1"/>
    <col min="11" max="11" width="11.5" style="1" bestFit="1" customWidth="1"/>
    <col min="12" max="16384" width="9" style="1"/>
  </cols>
  <sheetData>
    <row r="1" spans="1:11">
      <c r="A1" s="70" t="s">
        <v>84</v>
      </c>
      <c r="B1" s="70" t="s">
        <v>85</v>
      </c>
      <c r="C1" s="2"/>
      <c r="D1" s="70" t="s">
        <v>86</v>
      </c>
      <c r="E1" s="70" t="s">
        <v>87</v>
      </c>
      <c r="F1" s="72"/>
      <c r="G1" s="70" t="s">
        <v>88</v>
      </c>
      <c r="H1" s="70" t="s">
        <v>89</v>
      </c>
      <c r="J1" s="70" t="s">
        <v>90</v>
      </c>
      <c r="K1" s="70" t="s">
        <v>91</v>
      </c>
    </row>
    <row r="2" spans="1:11">
      <c r="A2" s="4" t="s">
        <v>92</v>
      </c>
      <c r="B2" s="71" t="s">
        <v>93</v>
      </c>
      <c r="D2" s="68" t="s">
        <v>94</v>
      </c>
      <c r="E2" s="69">
        <f>7/365</f>
        <v>1.9178082191780823E-2</v>
      </c>
      <c r="F2" s="73"/>
      <c r="G2" s="4" t="s">
        <v>92</v>
      </c>
      <c r="H2" s="69">
        <v>0.4</v>
      </c>
      <c r="J2" s="3" t="s">
        <v>95</v>
      </c>
      <c r="K2" s="71">
        <v>4883000</v>
      </c>
    </row>
    <row r="3" spans="1:11">
      <c r="A3" s="4" t="s">
        <v>96</v>
      </c>
      <c r="B3" s="71" t="s">
        <v>97</v>
      </c>
      <c r="D3" s="68" t="s">
        <v>98</v>
      </c>
      <c r="E3" s="69">
        <f>14/365</f>
        <v>3.8356164383561646E-2</v>
      </c>
      <c r="F3" s="73"/>
      <c r="G3" s="4" t="s">
        <v>96</v>
      </c>
      <c r="H3" s="69">
        <v>0.8</v>
      </c>
      <c r="J3" s="3" t="s">
        <v>99</v>
      </c>
      <c r="K3" s="71">
        <v>5012000</v>
      </c>
    </row>
    <row r="4" spans="1:11">
      <c r="A4" s="4" t="s">
        <v>100</v>
      </c>
      <c r="B4" s="71" t="s">
        <v>101</v>
      </c>
      <c r="D4" s="68" t="s">
        <v>102</v>
      </c>
      <c r="E4" s="69">
        <f>1/12</f>
        <v>8.3333333333333329E-2</v>
      </c>
      <c r="F4" s="73"/>
      <c r="G4" s="4" t="s">
        <v>100</v>
      </c>
      <c r="H4" s="69">
        <v>0.2</v>
      </c>
      <c r="J4" s="3" t="s">
        <v>103</v>
      </c>
      <c r="K4" s="71">
        <v>3216000</v>
      </c>
    </row>
    <row r="5" spans="1:11">
      <c r="A5" s="4" t="s">
        <v>104</v>
      </c>
      <c r="B5" s="71" t="s">
        <v>93</v>
      </c>
      <c r="D5" s="68" t="s">
        <v>105</v>
      </c>
      <c r="E5" s="69">
        <f>3/12</f>
        <v>0.25</v>
      </c>
      <c r="F5" s="73"/>
      <c r="G5" s="4" t="s">
        <v>104</v>
      </c>
      <c r="H5" s="69">
        <v>0.5</v>
      </c>
      <c r="J5" s="3" t="s">
        <v>106</v>
      </c>
      <c r="K5" s="71">
        <v>1595000</v>
      </c>
    </row>
    <row r="6" spans="1:11">
      <c r="D6" s="68" t="s">
        <v>107</v>
      </c>
      <c r="E6" s="69">
        <v>0.5</v>
      </c>
      <c r="F6" s="73"/>
      <c r="G6" s="70" t="s">
        <v>108</v>
      </c>
      <c r="H6" s="70" t="s">
        <v>89</v>
      </c>
      <c r="J6" s="3" t="s">
        <v>109</v>
      </c>
      <c r="K6" s="71">
        <v>5905000</v>
      </c>
    </row>
    <row r="7" spans="1:11">
      <c r="A7" s="70" t="s">
        <v>110</v>
      </c>
      <c r="B7" s="70" t="s">
        <v>85</v>
      </c>
      <c r="G7" s="4" t="s">
        <v>111</v>
      </c>
      <c r="H7" s="69">
        <v>0.94</v>
      </c>
      <c r="J7" s="3" t="s">
        <v>112</v>
      </c>
      <c r="K7" s="71">
        <v>4147000</v>
      </c>
    </row>
    <row r="8" spans="1:11">
      <c r="A8" s="4" t="s">
        <v>111</v>
      </c>
      <c r="B8" s="71" t="s">
        <v>97</v>
      </c>
      <c r="G8" s="4" t="s">
        <v>113</v>
      </c>
      <c r="H8" s="69">
        <v>0.76400000000000001</v>
      </c>
      <c r="J8" s="3" t="s">
        <v>114</v>
      </c>
      <c r="K8" s="71">
        <v>3955000</v>
      </c>
    </row>
    <row r="9" spans="1:11">
      <c r="A9" s="4" t="s">
        <v>113</v>
      </c>
      <c r="B9" s="71" t="s">
        <v>93</v>
      </c>
      <c r="G9" s="4" t="s">
        <v>115</v>
      </c>
      <c r="H9" s="69">
        <v>0.29599999999999999</v>
      </c>
      <c r="J9" s="3" t="s">
        <v>116</v>
      </c>
      <c r="K9" s="71">
        <v>7605000</v>
      </c>
    </row>
    <row r="10" spans="1:11">
      <c r="A10" s="4" t="s">
        <v>115</v>
      </c>
      <c r="B10" s="71" t="s">
        <v>101</v>
      </c>
      <c r="G10" s="1"/>
      <c r="H10" s="73"/>
      <c r="J10" s="3" t="s">
        <v>117</v>
      </c>
      <c r="K10" s="71">
        <v>5772000</v>
      </c>
    </row>
    <row r="11" spans="1:11">
      <c r="J11" s="3" t="s">
        <v>118</v>
      </c>
      <c r="K11" s="71">
        <v>4200000</v>
      </c>
    </row>
    <row r="12" spans="1:11">
      <c r="J12" s="3" t="s">
        <v>119</v>
      </c>
      <c r="K12" s="71">
        <v>3409000</v>
      </c>
    </row>
    <row r="13" spans="1:11">
      <c r="J13" s="3" t="s">
        <v>120</v>
      </c>
      <c r="K13" s="71">
        <v>3536000</v>
      </c>
    </row>
    <row r="14" spans="1:11">
      <c r="J14" s="3" t="s">
        <v>121</v>
      </c>
      <c r="K14" s="71">
        <v>3172000</v>
      </c>
    </row>
    <row r="15" spans="1:11">
      <c r="J15" s="3" t="s">
        <v>122</v>
      </c>
      <c r="K15" s="71">
        <v>2867000</v>
      </c>
    </row>
    <row r="16" spans="1:11">
      <c r="J16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4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4C71-A5D5-4D63-9330-AFC01C25FE71}">
  <sheetPr>
    <pageSetUpPr fitToPage="1"/>
  </sheetPr>
  <dimension ref="A1:Q89"/>
  <sheetViews>
    <sheetView topLeftCell="A42" workbookViewId="0">
      <selection activeCell="B2" sqref="B2"/>
    </sheetView>
  </sheetViews>
  <sheetFormatPr defaultColWidth="12" defaultRowHeight="18.75"/>
  <cols>
    <col min="1" max="1" width="1" style="6" customWidth="1"/>
    <col min="2" max="2" width="3.5" style="7" customWidth="1"/>
    <col min="3" max="3" width="7.375" style="7" customWidth="1"/>
    <col min="4" max="4" width="8.875" style="7" customWidth="1"/>
    <col min="5" max="5" width="15.625" style="7" customWidth="1"/>
    <col min="6" max="10" width="12.75" style="7" customWidth="1"/>
    <col min="11" max="11" width="14.5" style="7" customWidth="1"/>
    <col min="12" max="12" width="8.875" style="7" customWidth="1"/>
    <col min="13" max="13" width="14.5" style="7" customWidth="1"/>
    <col min="14" max="14" width="8.875" style="7" customWidth="1"/>
    <col min="15" max="15" width="0.625" style="7" customWidth="1"/>
    <col min="16" max="16384" width="12" style="7"/>
  </cols>
  <sheetData>
    <row r="1" spans="2:17" ht="28.5" customHeight="1">
      <c r="B1" s="448" t="s">
        <v>123</v>
      </c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</row>
    <row r="2" spans="2:17" ht="24" customHeight="1">
      <c r="E2" s="8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7" ht="24.95" customHeight="1" thickBot="1">
      <c r="B3" s="10" t="s">
        <v>124</v>
      </c>
      <c r="E3" s="8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7" ht="30" customHeight="1">
      <c r="B4" s="449" t="s">
        <v>125</v>
      </c>
      <c r="C4" s="450"/>
      <c r="D4" s="450"/>
      <c r="E4" s="451"/>
      <c r="F4" s="455" t="s">
        <v>126</v>
      </c>
      <c r="G4" s="455"/>
      <c r="H4" s="455"/>
      <c r="I4" s="455"/>
      <c r="J4" s="456"/>
      <c r="K4" s="457" t="s">
        <v>127</v>
      </c>
      <c r="L4" s="456"/>
      <c r="M4" s="458" t="s">
        <v>128</v>
      </c>
      <c r="N4" s="459"/>
      <c r="O4" s="11"/>
    </row>
    <row r="5" spans="2:17" ht="30" customHeight="1">
      <c r="B5" s="452"/>
      <c r="C5" s="453"/>
      <c r="D5" s="453"/>
      <c r="E5" s="454"/>
      <c r="F5" s="12" t="s">
        <v>129</v>
      </c>
      <c r="G5" s="13" t="s">
        <v>130</v>
      </c>
      <c r="H5" s="13" t="s">
        <v>131</v>
      </c>
      <c r="I5" s="13" t="s">
        <v>132</v>
      </c>
      <c r="J5" s="13" t="s">
        <v>133</v>
      </c>
      <c r="K5" s="14" t="s">
        <v>134</v>
      </c>
      <c r="L5" s="14" t="s">
        <v>135</v>
      </c>
      <c r="M5" s="14" t="s">
        <v>134</v>
      </c>
      <c r="N5" s="15" t="s">
        <v>135</v>
      </c>
      <c r="Q5" s="16"/>
    </row>
    <row r="6" spans="2:17" s="17" customFormat="1" ht="27.75" customHeight="1">
      <c r="B6" s="18"/>
      <c r="C6" s="19"/>
      <c r="D6" s="19"/>
      <c r="E6" s="20"/>
      <c r="F6" s="21" t="s">
        <v>136</v>
      </c>
      <c r="G6" s="22" t="s">
        <v>137</v>
      </c>
      <c r="H6" s="22" t="s">
        <v>137</v>
      </c>
      <c r="I6" s="22" t="s">
        <v>137</v>
      </c>
      <c r="J6" s="22" t="s">
        <v>137</v>
      </c>
      <c r="K6" s="23" t="s">
        <v>138</v>
      </c>
      <c r="L6" s="23" t="s">
        <v>139</v>
      </c>
      <c r="M6" s="23" t="s">
        <v>138</v>
      </c>
      <c r="N6" s="24" t="s">
        <v>139</v>
      </c>
      <c r="O6" s="25"/>
      <c r="Q6" s="26"/>
    </row>
    <row r="7" spans="2:17" ht="26.25" hidden="1" customHeight="1">
      <c r="B7" s="460" t="s">
        <v>140</v>
      </c>
      <c r="C7" s="464"/>
      <c r="D7" s="464"/>
      <c r="E7" s="465"/>
      <c r="F7" s="27">
        <v>56377</v>
      </c>
      <c r="G7" s="28">
        <v>57246</v>
      </c>
      <c r="H7" s="28">
        <v>57419</v>
      </c>
      <c r="I7" s="28">
        <v>57807</v>
      </c>
      <c r="J7" s="28">
        <v>57212</v>
      </c>
      <c r="K7" s="28">
        <v>209452145</v>
      </c>
      <c r="L7" s="28">
        <v>3661</v>
      </c>
      <c r="M7" s="28">
        <v>9738929</v>
      </c>
      <c r="N7" s="29">
        <v>170</v>
      </c>
    </row>
    <row r="8" spans="2:17" ht="26.25" hidden="1" customHeight="1">
      <c r="B8" s="460">
        <v>30</v>
      </c>
      <c r="C8" s="461"/>
      <c r="D8" s="461"/>
      <c r="E8" s="462"/>
      <c r="F8" s="27">
        <v>57989</v>
      </c>
      <c r="G8" s="28">
        <v>58424</v>
      </c>
      <c r="H8" s="28">
        <v>58359</v>
      </c>
      <c r="I8" s="28">
        <v>58696</v>
      </c>
      <c r="J8" s="28">
        <v>58367</v>
      </c>
      <c r="K8" s="28">
        <v>212642611</v>
      </c>
      <c r="L8" s="28">
        <v>3643</v>
      </c>
      <c r="M8" s="28">
        <v>10181632</v>
      </c>
      <c r="N8" s="29">
        <v>174</v>
      </c>
    </row>
    <row r="9" spans="2:17" ht="26.25" hidden="1" customHeight="1">
      <c r="B9" s="460" t="s">
        <v>141</v>
      </c>
      <c r="C9" s="461"/>
      <c r="D9" s="461"/>
      <c r="E9" s="462"/>
      <c r="F9" s="27">
        <v>58524</v>
      </c>
      <c r="G9" s="28">
        <v>59380</v>
      </c>
      <c r="H9" s="28">
        <v>59103</v>
      </c>
      <c r="I9" s="28">
        <v>60034</v>
      </c>
      <c r="J9" s="28">
        <v>59260</v>
      </c>
      <c r="K9" s="28">
        <v>219431915</v>
      </c>
      <c r="L9" s="28">
        <v>3703</v>
      </c>
      <c r="M9" s="28">
        <v>10492945</v>
      </c>
      <c r="N9" s="29">
        <v>177</v>
      </c>
    </row>
    <row r="10" spans="2:17" ht="26.25" hidden="1" customHeight="1">
      <c r="B10" s="460" t="s">
        <v>142</v>
      </c>
      <c r="C10" s="461"/>
      <c r="D10" s="461"/>
      <c r="E10" s="462"/>
      <c r="F10" s="27">
        <v>59662</v>
      </c>
      <c r="G10" s="28">
        <v>58295</v>
      </c>
      <c r="H10" s="28">
        <v>58639</v>
      </c>
      <c r="I10" s="28">
        <v>59918</v>
      </c>
      <c r="J10" s="28">
        <v>59128</v>
      </c>
      <c r="K10" s="28">
        <v>217338131</v>
      </c>
      <c r="L10" s="28">
        <v>3676</v>
      </c>
      <c r="M10" s="28">
        <v>10218496</v>
      </c>
      <c r="N10" s="29">
        <v>173</v>
      </c>
    </row>
    <row r="11" spans="2:17" ht="26.25" hidden="1" customHeight="1">
      <c r="B11" s="460" t="s">
        <v>143</v>
      </c>
      <c r="C11" s="461"/>
      <c r="D11" s="461"/>
      <c r="E11" s="462"/>
      <c r="F11" s="27">
        <v>58663</v>
      </c>
      <c r="G11" s="28">
        <v>59513</v>
      </c>
      <c r="H11" s="28">
        <v>59394</v>
      </c>
      <c r="I11" s="28">
        <v>60575</v>
      </c>
      <c r="J11" s="28">
        <v>59536</v>
      </c>
      <c r="K11" s="28">
        <v>226306970</v>
      </c>
      <c r="L11" s="28">
        <v>3801</v>
      </c>
      <c r="M11" s="28">
        <v>11251668</v>
      </c>
      <c r="N11" s="29">
        <v>189</v>
      </c>
    </row>
    <row r="12" spans="2:17" ht="26.25" hidden="1" customHeight="1">
      <c r="B12" s="463" t="s">
        <v>144</v>
      </c>
      <c r="C12" s="438"/>
      <c r="D12" s="438"/>
      <c r="E12" s="439"/>
      <c r="F12" s="30">
        <v>58675</v>
      </c>
      <c r="G12" s="31">
        <v>59972</v>
      </c>
      <c r="H12" s="31">
        <v>59145</v>
      </c>
      <c r="I12" s="31">
        <v>59667</v>
      </c>
      <c r="J12" s="31">
        <v>59365</v>
      </c>
      <c r="K12" s="31">
        <v>231264008</v>
      </c>
      <c r="L12" s="32">
        <v>3896</v>
      </c>
      <c r="M12" s="31">
        <v>12042393</v>
      </c>
      <c r="N12" s="33">
        <v>203</v>
      </c>
    </row>
    <row r="13" spans="2:17" hidden="1">
      <c r="B13" s="34"/>
      <c r="C13" s="35"/>
      <c r="D13" s="36"/>
      <c r="E13" s="37"/>
      <c r="F13" s="38" t="s">
        <v>145</v>
      </c>
      <c r="G13" s="39" t="s">
        <v>146</v>
      </c>
      <c r="H13" s="39" t="s">
        <v>146</v>
      </c>
      <c r="I13" s="39" t="s">
        <v>146</v>
      </c>
      <c r="J13" s="39" t="s">
        <v>145</v>
      </c>
      <c r="K13" s="39" t="s">
        <v>147</v>
      </c>
      <c r="L13" s="39" t="s">
        <v>148</v>
      </c>
      <c r="M13" s="39" t="s">
        <v>147</v>
      </c>
      <c r="N13" s="40" t="s">
        <v>148</v>
      </c>
    </row>
    <row r="14" spans="2:17" ht="28.5" hidden="1" customHeight="1">
      <c r="B14" s="34"/>
      <c r="C14" s="435" t="s">
        <v>149</v>
      </c>
      <c r="D14" s="93" t="s">
        <v>150</v>
      </c>
      <c r="E14" s="41"/>
      <c r="F14" s="42">
        <v>3404070</v>
      </c>
      <c r="G14" s="43">
        <v>3434068</v>
      </c>
      <c r="H14" s="43">
        <v>3372356</v>
      </c>
      <c r="I14" s="43">
        <v>3337598</v>
      </c>
      <c r="J14" s="43">
        <v>3387023</v>
      </c>
      <c r="K14" s="43">
        <v>10607304</v>
      </c>
      <c r="L14" s="43">
        <v>3132</v>
      </c>
      <c r="M14" s="43">
        <v>646113</v>
      </c>
      <c r="N14" s="40">
        <v>191</v>
      </c>
    </row>
    <row r="15" spans="2:17" ht="28.5" hidden="1" customHeight="1">
      <c r="B15" s="34"/>
      <c r="C15" s="432"/>
      <c r="D15" s="93" t="s">
        <v>151</v>
      </c>
      <c r="E15" s="94"/>
      <c r="F15" s="42">
        <v>3875981</v>
      </c>
      <c r="G15" s="43">
        <v>3921909</v>
      </c>
      <c r="H15" s="43">
        <v>3918882</v>
      </c>
      <c r="I15" s="43">
        <v>3915955</v>
      </c>
      <c r="J15" s="43">
        <v>3908182</v>
      </c>
      <c r="K15" s="43">
        <v>13784900</v>
      </c>
      <c r="L15" s="43">
        <v>3527</v>
      </c>
      <c r="M15" s="43">
        <v>835047</v>
      </c>
      <c r="N15" s="40">
        <v>214</v>
      </c>
    </row>
    <row r="16" spans="2:17" ht="27.75" hidden="1" customHeight="1">
      <c r="B16" s="34" t="s">
        <v>152</v>
      </c>
      <c r="C16" s="432"/>
      <c r="D16" s="93" t="s">
        <v>153</v>
      </c>
      <c r="E16" s="94"/>
      <c r="F16" s="42">
        <v>7280051</v>
      </c>
      <c r="G16" s="44">
        <v>7355977</v>
      </c>
      <c r="H16" s="44">
        <v>7291238</v>
      </c>
      <c r="I16" s="44">
        <v>7253552</v>
      </c>
      <c r="J16" s="44">
        <v>7295204</v>
      </c>
      <c r="K16" s="44">
        <v>24392204</v>
      </c>
      <c r="L16" s="44">
        <v>3344</v>
      </c>
      <c r="M16" s="44">
        <v>1481160</v>
      </c>
      <c r="N16" s="46">
        <v>203</v>
      </c>
      <c r="O16" s="47"/>
    </row>
    <row r="17" spans="2:15" ht="27.75" hidden="1" customHeight="1">
      <c r="B17" s="34" t="s">
        <v>154</v>
      </c>
      <c r="C17" s="432" t="s">
        <v>155</v>
      </c>
      <c r="D17" s="433"/>
      <c r="E17" s="434"/>
      <c r="F17" s="42">
        <v>7832734</v>
      </c>
      <c r="G17" s="44">
        <v>7894380</v>
      </c>
      <c r="H17" s="44">
        <v>7889898</v>
      </c>
      <c r="I17" s="44">
        <v>7936075</v>
      </c>
      <c r="J17" s="44">
        <v>7888272</v>
      </c>
      <c r="K17" s="44">
        <v>28894989</v>
      </c>
      <c r="L17" s="44">
        <v>3663</v>
      </c>
      <c r="M17" s="44">
        <v>1706934</v>
      </c>
      <c r="N17" s="46">
        <v>216</v>
      </c>
      <c r="O17" s="47"/>
    </row>
    <row r="18" spans="2:15" ht="27.75" hidden="1" customHeight="1">
      <c r="B18" s="34" t="s">
        <v>156</v>
      </c>
      <c r="C18" s="435" t="s">
        <v>157</v>
      </c>
      <c r="D18" s="48" t="s">
        <v>158</v>
      </c>
      <c r="E18" s="41"/>
      <c r="F18" s="42">
        <v>9369220</v>
      </c>
      <c r="G18" s="44">
        <v>10108537</v>
      </c>
      <c r="H18" s="44">
        <v>9486112</v>
      </c>
      <c r="I18" s="44">
        <v>9539314</v>
      </c>
      <c r="J18" s="44">
        <v>9625796</v>
      </c>
      <c r="K18" s="44">
        <v>35484044</v>
      </c>
      <c r="L18" s="44">
        <v>3686</v>
      </c>
      <c r="M18" s="44">
        <v>1907493</v>
      </c>
      <c r="N18" s="46">
        <v>198</v>
      </c>
      <c r="O18" s="47"/>
    </row>
    <row r="19" spans="2:15" ht="27.75" hidden="1" customHeight="1">
      <c r="B19" s="34" t="s">
        <v>159</v>
      </c>
      <c r="C19" s="436"/>
      <c r="D19" s="48" t="s">
        <v>160</v>
      </c>
      <c r="E19" s="41"/>
      <c r="F19" s="42">
        <v>12120555</v>
      </c>
      <c r="G19" s="44">
        <v>12230224</v>
      </c>
      <c r="H19" s="44">
        <v>12172738</v>
      </c>
      <c r="I19" s="44">
        <v>12264112</v>
      </c>
      <c r="J19" s="44">
        <v>12196907</v>
      </c>
      <c r="K19" s="44">
        <v>47112313</v>
      </c>
      <c r="L19" s="44">
        <v>3863</v>
      </c>
      <c r="M19" s="44">
        <v>2078230</v>
      </c>
      <c r="N19" s="46">
        <v>170</v>
      </c>
      <c r="O19" s="47"/>
    </row>
    <row r="20" spans="2:15" ht="27.75" hidden="1" customHeight="1">
      <c r="B20" s="34" t="s">
        <v>161</v>
      </c>
      <c r="C20" s="436"/>
      <c r="D20" s="48" t="s">
        <v>162</v>
      </c>
      <c r="E20" s="41"/>
      <c r="F20" s="42">
        <v>4747421</v>
      </c>
      <c r="G20" s="44">
        <v>4779833</v>
      </c>
      <c r="H20" s="44">
        <v>4760530</v>
      </c>
      <c r="I20" s="44">
        <v>4821194</v>
      </c>
      <c r="J20" s="44">
        <v>4777245</v>
      </c>
      <c r="K20" s="44">
        <v>19759086</v>
      </c>
      <c r="L20" s="44">
        <v>4136</v>
      </c>
      <c r="M20" s="44">
        <v>918456</v>
      </c>
      <c r="N20" s="46">
        <v>192</v>
      </c>
      <c r="O20" s="47"/>
    </row>
    <row r="21" spans="2:15" ht="27.75" hidden="1" customHeight="1">
      <c r="B21" s="34" t="s">
        <v>163</v>
      </c>
      <c r="C21" s="436"/>
      <c r="D21" s="48" t="s">
        <v>164</v>
      </c>
      <c r="E21" s="41"/>
      <c r="F21" s="42">
        <v>8504894</v>
      </c>
      <c r="G21" s="44">
        <v>8645704</v>
      </c>
      <c r="H21" s="44">
        <v>8617568</v>
      </c>
      <c r="I21" s="44">
        <v>8788216</v>
      </c>
      <c r="J21" s="44">
        <v>8639096</v>
      </c>
      <c r="K21" s="44">
        <v>38808280</v>
      </c>
      <c r="L21" s="44">
        <v>4492</v>
      </c>
      <c r="M21" s="44">
        <v>2057447</v>
      </c>
      <c r="N21" s="46">
        <v>238</v>
      </c>
      <c r="O21" s="47"/>
    </row>
    <row r="22" spans="2:15" ht="27.75" hidden="1" customHeight="1">
      <c r="B22" s="34"/>
      <c r="C22" s="436"/>
      <c r="D22" s="48" t="s">
        <v>165</v>
      </c>
      <c r="E22" s="41"/>
      <c r="F22" s="42">
        <v>8819969</v>
      </c>
      <c r="G22" s="44">
        <v>8957485</v>
      </c>
      <c r="H22" s="44">
        <v>8927046</v>
      </c>
      <c r="I22" s="44">
        <v>9064345</v>
      </c>
      <c r="J22" s="44">
        <v>8942211</v>
      </c>
      <c r="K22" s="44">
        <v>36813092</v>
      </c>
      <c r="L22" s="44">
        <v>4117</v>
      </c>
      <c r="M22" s="44">
        <v>1892673</v>
      </c>
      <c r="N22" s="46">
        <v>212</v>
      </c>
      <c r="O22" s="47"/>
    </row>
    <row r="23" spans="2:15" ht="27.75" hidden="1" customHeight="1">
      <c r="B23" s="34"/>
      <c r="C23" s="436"/>
      <c r="D23" s="48" t="s">
        <v>166</v>
      </c>
      <c r="E23" s="41"/>
      <c r="F23" s="42">
        <v>43562059</v>
      </c>
      <c r="G23" s="44">
        <v>44721784</v>
      </c>
      <c r="H23" s="44">
        <v>43963993</v>
      </c>
      <c r="I23" s="44">
        <v>44477181</v>
      </c>
      <c r="J23" s="44">
        <v>44181254</v>
      </c>
      <c r="K23" s="44">
        <v>177976815</v>
      </c>
      <c r="L23" s="44">
        <v>4028</v>
      </c>
      <c r="M23" s="44">
        <v>8854300</v>
      </c>
      <c r="N23" s="46">
        <v>200</v>
      </c>
      <c r="O23" s="47"/>
    </row>
    <row r="24" spans="2:15" ht="27.75" hidden="1" customHeight="1">
      <c r="B24" s="34"/>
      <c r="C24" s="437" t="s">
        <v>167</v>
      </c>
      <c r="D24" s="438"/>
      <c r="E24" s="439"/>
      <c r="F24" s="49">
        <v>58674844</v>
      </c>
      <c r="G24" s="50">
        <v>59972141</v>
      </c>
      <c r="H24" s="50">
        <v>59145129</v>
      </c>
      <c r="I24" s="50">
        <v>59666808</v>
      </c>
      <c r="J24" s="50">
        <v>59364731</v>
      </c>
      <c r="K24" s="50">
        <v>231264008</v>
      </c>
      <c r="L24" s="50">
        <v>3896</v>
      </c>
      <c r="M24" s="50">
        <v>12042393</v>
      </c>
      <c r="N24" s="51">
        <v>203</v>
      </c>
      <c r="O24" s="47"/>
    </row>
    <row r="25" spans="2:15" ht="27.75" hidden="1" customHeight="1">
      <c r="B25" s="52"/>
      <c r="C25" s="440" t="s">
        <v>168</v>
      </c>
      <c r="D25" s="441"/>
      <c r="E25" s="442"/>
      <c r="F25" s="53">
        <v>2387087</v>
      </c>
      <c r="G25" s="54">
        <v>2428577</v>
      </c>
      <c r="H25" s="54">
        <v>2426551</v>
      </c>
      <c r="I25" s="54">
        <v>2447041</v>
      </c>
      <c r="J25" s="54">
        <v>2422314</v>
      </c>
      <c r="K25" s="54">
        <v>5532801</v>
      </c>
      <c r="L25" s="54">
        <v>2284</v>
      </c>
      <c r="M25" s="54">
        <v>196588</v>
      </c>
      <c r="N25" s="55">
        <v>81</v>
      </c>
      <c r="O25" s="47"/>
    </row>
    <row r="26" spans="2:15" ht="27.75" hidden="1" customHeight="1">
      <c r="B26" s="34"/>
      <c r="C26" s="443" t="s">
        <v>169</v>
      </c>
      <c r="D26" s="48" t="s">
        <v>170</v>
      </c>
      <c r="E26" s="41"/>
      <c r="F26" s="56">
        <v>11586280</v>
      </c>
      <c r="G26" s="44">
        <v>11804686</v>
      </c>
      <c r="H26" s="44">
        <v>11812304</v>
      </c>
      <c r="I26" s="44">
        <v>11873478</v>
      </c>
      <c r="J26" s="44">
        <v>11769187</v>
      </c>
      <c r="K26" s="44">
        <v>38600842</v>
      </c>
      <c r="L26" s="44">
        <v>3280</v>
      </c>
      <c r="M26" s="44">
        <v>2046326</v>
      </c>
      <c r="N26" s="46">
        <v>174</v>
      </c>
      <c r="O26" s="47"/>
    </row>
    <row r="27" spans="2:15" ht="27.75" hidden="1" customHeight="1">
      <c r="B27" s="34" t="s">
        <v>171</v>
      </c>
      <c r="C27" s="444"/>
      <c r="D27" s="48" t="s">
        <v>172</v>
      </c>
      <c r="E27" s="41"/>
      <c r="F27" s="56">
        <v>6703959</v>
      </c>
      <c r="G27" s="44">
        <v>7362726</v>
      </c>
      <c r="H27" s="44">
        <v>6788804</v>
      </c>
      <c r="I27" s="44">
        <v>6884174</v>
      </c>
      <c r="J27" s="44">
        <v>6934916</v>
      </c>
      <c r="K27" s="44">
        <v>24963409</v>
      </c>
      <c r="L27" s="44">
        <v>3600</v>
      </c>
      <c r="M27" s="44">
        <v>1096694</v>
      </c>
      <c r="N27" s="46">
        <v>158</v>
      </c>
      <c r="O27" s="47"/>
    </row>
    <row r="28" spans="2:15" ht="27.75" hidden="1" customHeight="1">
      <c r="B28" s="34" t="s">
        <v>173</v>
      </c>
      <c r="C28" s="444"/>
      <c r="D28" s="48" t="s">
        <v>174</v>
      </c>
      <c r="E28" s="41"/>
      <c r="F28" s="56">
        <v>6040784</v>
      </c>
      <c r="G28" s="44">
        <v>6028579</v>
      </c>
      <c r="H28" s="44">
        <v>6032524</v>
      </c>
      <c r="I28" s="44">
        <v>6071294</v>
      </c>
      <c r="J28" s="44">
        <v>6043295</v>
      </c>
      <c r="K28" s="44">
        <v>22085797</v>
      </c>
      <c r="L28" s="44">
        <v>3655</v>
      </c>
      <c r="M28" s="44">
        <v>1008870</v>
      </c>
      <c r="N28" s="46">
        <v>167</v>
      </c>
      <c r="O28" s="47"/>
    </row>
    <row r="29" spans="2:15" ht="27.75" hidden="1" customHeight="1">
      <c r="B29" s="34" t="s">
        <v>175</v>
      </c>
      <c r="C29" s="444"/>
      <c r="D29" s="48" t="s">
        <v>176</v>
      </c>
      <c r="E29" s="41"/>
      <c r="F29" s="56">
        <v>6814044</v>
      </c>
      <c r="G29" s="44">
        <v>6935334</v>
      </c>
      <c r="H29" s="44">
        <v>6893285</v>
      </c>
      <c r="I29" s="44">
        <v>6961104</v>
      </c>
      <c r="J29" s="44">
        <v>6900942</v>
      </c>
      <c r="K29" s="44">
        <v>28351228</v>
      </c>
      <c r="L29" s="44">
        <v>4108</v>
      </c>
      <c r="M29" s="44">
        <v>1262877</v>
      </c>
      <c r="N29" s="46">
        <v>183</v>
      </c>
      <c r="O29" s="47"/>
    </row>
    <row r="30" spans="2:15" ht="27.75" hidden="1" customHeight="1">
      <c r="B30" s="34" t="s">
        <v>177</v>
      </c>
      <c r="C30" s="444"/>
      <c r="D30" s="48" t="s">
        <v>178</v>
      </c>
      <c r="E30" s="41"/>
      <c r="F30" s="56">
        <v>9535429</v>
      </c>
      <c r="G30" s="44">
        <v>9654355</v>
      </c>
      <c r="H30" s="44">
        <v>9621373</v>
      </c>
      <c r="I30" s="44">
        <v>9655064</v>
      </c>
      <c r="J30" s="44">
        <v>9616555</v>
      </c>
      <c r="K30" s="44">
        <v>55566558</v>
      </c>
      <c r="L30" s="44">
        <v>5778</v>
      </c>
      <c r="M30" s="44">
        <v>3299955</v>
      </c>
      <c r="N30" s="46">
        <v>343</v>
      </c>
      <c r="O30" s="47"/>
    </row>
    <row r="31" spans="2:15" ht="27.75" hidden="1" customHeight="1">
      <c r="B31" s="34" t="s">
        <v>179</v>
      </c>
      <c r="C31" s="444"/>
      <c r="D31" s="48" t="s">
        <v>166</v>
      </c>
      <c r="E31" s="41"/>
      <c r="F31" s="56">
        <v>40680496</v>
      </c>
      <c r="G31" s="44">
        <v>41785680</v>
      </c>
      <c r="H31" s="44">
        <v>41148290</v>
      </c>
      <c r="I31" s="44">
        <v>41445115</v>
      </c>
      <c r="J31" s="44">
        <v>41264895</v>
      </c>
      <c r="K31" s="44">
        <v>169567834</v>
      </c>
      <c r="L31" s="44">
        <v>4109</v>
      </c>
      <c r="M31" s="44">
        <v>8714722</v>
      </c>
      <c r="N31" s="46">
        <v>211</v>
      </c>
      <c r="O31" s="47"/>
    </row>
    <row r="32" spans="2:15" ht="27.75" hidden="1" customHeight="1">
      <c r="B32" s="34"/>
      <c r="C32" s="432" t="s">
        <v>180</v>
      </c>
      <c r="D32" s="433"/>
      <c r="E32" s="434"/>
      <c r="F32" s="56">
        <v>15607261</v>
      </c>
      <c r="G32" s="44">
        <v>15757884</v>
      </c>
      <c r="H32" s="44">
        <v>15570288</v>
      </c>
      <c r="I32" s="44">
        <v>15774653</v>
      </c>
      <c r="J32" s="44">
        <v>15677522</v>
      </c>
      <c r="K32" s="44">
        <v>56163373</v>
      </c>
      <c r="L32" s="44">
        <v>3582</v>
      </c>
      <c r="M32" s="44">
        <v>3131083</v>
      </c>
      <c r="N32" s="46">
        <v>200</v>
      </c>
      <c r="O32" s="47"/>
    </row>
    <row r="33" spans="2:15" ht="27.75" hidden="1" customHeight="1">
      <c r="B33" s="34"/>
      <c r="C33" s="437" t="s">
        <v>167</v>
      </c>
      <c r="D33" s="438"/>
      <c r="E33" s="439"/>
      <c r="F33" s="57">
        <v>58674844</v>
      </c>
      <c r="G33" s="50">
        <v>59972141</v>
      </c>
      <c r="H33" s="50">
        <v>59145129</v>
      </c>
      <c r="I33" s="50">
        <v>59666808</v>
      </c>
      <c r="J33" s="50">
        <v>59364731</v>
      </c>
      <c r="K33" s="50">
        <v>231264008</v>
      </c>
      <c r="L33" s="50">
        <v>3896</v>
      </c>
      <c r="M33" s="50">
        <v>12042393</v>
      </c>
      <c r="N33" s="51">
        <v>203</v>
      </c>
      <c r="O33" s="47"/>
    </row>
    <row r="34" spans="2:15" ht="27.75" customHeight="1">
      <c r="B34" s="52"/>
      <c r="C34" s="445" t="s">
        <v>95</v>
      </c>
      <c r="D34" s="446"/>
      <c r="E34" s="447"/>
      <c r="F34" s="53">
        <v>4397188</v>
      </c>
      <c r="G34" s="54">
        <v>4447531</v>
      </c>
      <c r="H34" s="54">
        <v>4437431</v>
      </c>
      <c r="I34" s="54">
        <v>4435648</v>
      </c>
      <c r="J34" s="54">
        <v>4429450</v>
      </c>
      <c r="K34" s="54">
        <v>21627143</v>
      </c>
      <c r="L34" s="58">
        <v>4883</v>
      </c>
      <c r="M34" s="54">
        <v>1063768</v>
      </c>
      <c r="N34" s="55">
        <v>240</v>
      </c>
      <c r="O34" s="47"/>
    </row>
    <row r="35" spans="2:15" ht="27.75" customHeight="1">
      <c r="B35" s="34"/>
      <c r="C35" s="421" t="s">
        <v>181</v>
      </c>
      <c r="D35" s="422"/>
      <c r="E35" s="423"/>
      <c r="F35" s="56">
        <v>10249429</v>
      </c>
      <c r="G35" s="44">
        <v>10378902</v>
      </c>
      <c r="H35" s="44">
        <v>10346507</v>
      </c>
      <c r="I35" s="44">
        <v>10341771</v>
      </c>
      <c r="J35" s="44">
        <v>10329152</v>
      </c>
      <c r="K35" s="44">
        <v>51766638</v>
      </c>
      <c r="L35" s="45">
        <v>5012</v>
      </c>
      <c r="M35" s="44">
        <v>2562115</v>
      </c>
      <c r="N35" s="46">
        <v>248</v>
      </c>
      <c r="O35" s="47"/>
    </row>
    <row r="36" spans="2:15" ht="27.75" customHeight="1">
      <c r="B36" s="34"/>
      <c r="C36" s="421" t="s">
        <v>182</v>
      </c>
      <c r="D36" s="422"/>
      <c r="E36" s="423"/>
      <c r="F36" s="56">
        <v>9416485</v>
      </c>
      <c r="G36" s="44">
        <v>9369581</v>
      </c>
      <c r="H36" s="44">
        <v>9390580</v>
      </c>
      <c r="I36" s="44">
        <v>9429049</v>
      </c>
      <c r="J36" s="44">
        <v>9401424</v>
      </c>
      <c r="K36" s="44">
        <v>30235136</v>
      </c>
      <c r="L36" s="45">
        <v>3216</v>
      </c>
      <c r="M36" s="44">
        <v>1398521</v>
      </c>
      <c r="N36" s="46">
        <v>149</v>
      </c>
      <c r="O36" s="47"/>
    </row>
    <row r="37" spans="2:15" ht="27.75" customHeight="1">
      <c r="B37" s="59"/>
      <c r="C37" s="421" t="s">
        <v>183</v>
      </c>
      <c r="D37" s="422"/>
      <c r="E37" s="423"/>
      <c r="F37" s="56">
        <v>2760097</v>
      </c>
      <c r="G37" s="44">
        <v>2859995</v>
      </c>
      <c r="H37" s="44">
        <v>2926600</v>
      </c>
      <c r="I37" s="44">
        <v>2969283</v>
      </c>
      <c r="J37" s="44">
        <v>2878994</v>
      </c>
      <c r="K37" s="44">
        <v>4591772</v>
      </c>
      <c r="L37" s="45">
        <v>1595</v>
      </c>
      <c r="M37" s="44">
        <v>130253</v>
      </c>
      <c r="N37" s="46">
        <v>45</v>
      </c>
      <c r="O37" s="47"/>
    </row>
    <row r="38" spans="2:15" ht="27.75" customHeight="1">
      <c r="B38" s="59"/>
      <c r="C38" s="421" t="s">
        <v>184</v>
      </c>
      <c r="D38" s="422"/>
      <c r="E38" s="423"/>
      <c r="F38" s="56">
        <v>1522429</v>
      </c>
      <c r="G38" s="44">
        <v>1465885</v>
      </c>
      <c r="H38" s="44">
        <v>1462459</v>
      </c>
      <c r="I38" s="44">
        <v>1449983</v>
      </c>
      <c r="J38" s="44">
        <v>1475189</v>
      </c>
      <c r="K38" s="44">
        <v>8710740</v>
      </c>
      <c r="L38" s="45">
        <v>5905</v>
      </c>
      <c r="M38" s="44">
        <v>626429</v>
      </c>
      <c r="N38" s="46">
        <v>425</v>
      </c>
      <c r="O38" s="47"/>
    </row>
    <row r="39" spans="2:15" ht="27.75" customHeight="1">
      <c r="B39" s="59" t="s">
        <v>154</v>
      </c>
      <c r="C39" s="421" t="s">
        <v>185</v>
      </c>
      <c r="D39" s="422"/>
      <c r="E39" s="423"/>
      <c r="F39" s="56">
        <v>1386897</v>
      </c>
      <c r="G39" s="44">
        <v>1398053</v>
      </c>
      <c r="H39" s="44">
        <v>1397987</v>
      </c>
      <c r="I39" s="44">
        <v>1399157</v>
      </c>
      <c r="J39" s="44">
        <v>1395523</v>
      </c>
      <c r="K39" s="44">
        <v>5787558</v>
      </c>
      <c r="L39" s="45">
        <v>4147</v>
      </c>
      <c r="M39" s="44">
        <v>513280</v>
      </c>
      <c r="N39" s="46">
        <v>368</v>
      </c>
      <c r="O39" s="47"/>
    </row>
    <row r="40" spans="2:15" ht="27.75" customHeight="1">
      <c r="B40" s="59" t="s">
        <v>186</v>
      </c>
      <c r="C40" s="421" t="s">
        <v>187</v>
      </c>
      <c r="D40" s="422"/>
      <c r="E40" s="423"/>
      <c r="F40" s="56">
        <v>3510300</v>
      </c>
      <c r="G40" s="44">
        <v>3501379</v>
      </c>
      <c r="H40" s="44">
        <v>3484254</v>
      </c>
      <c r="I40" s="44">
        <v>3518027</v>
      </c>
      <c r="J40" s="44">
        <v>3503490</v>
      </c>
      <c r="K40" s="44">
        <v>13854804</v>
      </c>
      <c r="L40" s="45">
        <v>3955</v>
      </c>
      <c r="M40" s="44">
        <v>508538</v>
      </c>
      <c r="N40" s="46">
        <v>145</v>
      </c>
      <c r="O40" s="47"/>
    </row>
    <row r="41" spans="2:15" ht="27.75" customHeight="1">
      <c r="B41" s="59" t="s">
        <v>163</v>
      </c>
      <c r="C41" s="421" t="s">
        <v>188</v>
      </c>
      <c r="D41" s="422"/>
      <c r="E41" s="423"/>
      <c r="F41" s="56">
        <v>186889</v>
      </c>
      <c r="G41" s="44">
        <v>198523</v>
      </c>
      <c r="H41" s="44">
        <v>194734</v>
      </c>
      <c r="I41" s="44">
        <v>195410</v>
      </c>
      <c r="J41" s="44">
        <v>193889</v>
      </c>
      <c r="K41" s="44">
        <v>1474599</v>
      </c>
      <c r="L41" s="45">
        <v>7605</v>
      </c>
      <c r="M41" s="44">
        <v>94436</v>
      </c>
      <c r="N41" s="46">
        <v>487</v>
      </c>
      <c r="O41" s="47"/>
    </row>
    <row r="42" spans="2:15" ht="27.75" customHeight="1">
      <c r="B42" s="59"/>
      <c r="C42" s="421" t="s">
        <v>189</v>
      </c>
      <c r="D42" s="422"/>
      <c r="E42" s="423"/>
      <c r="F42" s="56">
        <v>2226400</v>
      </c>
      <c r="G42" s="44">
        <v>2308612</v>
      </c>
      <c r="H42" s="44">
        <v>2272762</v>
      </c>
      <c r="I42" s="44">
        <v>2385523</v>
      </c>
      <c r="J42" s="44">
        <v>2298324</v>
      </c>
      <c r="K42" s="44">
        <v>13264951</v>
      </c>
      <c r="L42" s="45">
        <v>5772</v>
      </c>
      <c r="M42" s="44">
        <v>793020</v>
      </c>
      <c r="N42" s="46">
        <v>345</v>
      </c>
      <c r="O42" s="47"/>
    </row>
    <row r="43" spans="2:15" ht="27.75" customHeight="1">
      <c r="B43" s="59"/>
      <c r="C43" s="429" t="s">
        <v>190</v>
      </c>
      <c r="D43" s="430"/>
      <c r="E43" s="431"/>
      <c r="F43" s="56">
        <v>3046733</v>
      </c>
      <c r="G43" s="44">
        <v>3163092</v>
      </c>
      <c r="H43" s="44">
        <v>3085829</v>
      </c>
      <c r="I43" s="44">
        <v>3201001</v>
      </c>
      <c r="J43" s="44">
        <v>3124164</v>
      </c>
      <c r="K43" s="44">
        <v>13121428</v>
      </c>
      <c r="L43" s="45">
        <v>4200</v>
      </c>
      <c r="M43" s="44">
        <v>766099</v>
      </c>
      <c r="N43" s="46">
        <v>245</v>
      </c>
      <c r="O43" s="47"/>
    </row>
    <row r="44" spans="2:15" ht="27.75" customHeight="1">
      <c r="B44" s="59"/>
      <c r="C44" s="421" t="s">
        <v>191</v>
      </c>
      <c r="D44" s="422"/>
      <c r="E44" s="423"/>
      <c r="F44" s="56">
        <v>8823438</v>
      </c>
      <c r="G44" s="44">
        <v>9589542</v>
      </c>
      <c r="H44" s="44">
        <v>8939307</v>
      </c>
      <c r="I44" s="44">
        <v>8988700</v>
      </c>
      <c r="J44" s="44">
        <v>9085247</v>
      </c>
      <c r="K44" s="44">
        <v>30971660</v>
      </c>
      <c r="L44" s="45">
        <v>3409</v>
      </c>
      <c r="M44" s="44">
        <v>1823901</v>
      </c>
      <c r="N44" s="46">
        <v>201</v>
      </c>
      <c r="O44" s="47"/>
    </row>
    <row r="45" spans="2:15" ht="27.75" customHeight="1">
      <c r="B45" s="59"/>
      <c r="C45" s="421" t="s">
        <v>192</v>
      </c>
      <c r="D45" s="422"/>
      <c r="E45" s="423"/>
      <c r="F45" s="56">
        <v>999397</v>
      </c>
      <c r="G45" s="44">
        <v>986455</v>
      </c>
      <c r="H45" s="44">
        <v>948074</v>
      </c>
      <c r="I45" s="44">
        <v>979970</v>
      </c>
      <c r="J45" s="44">
        <v>978474</v>
      </c>
      <c r="K45" s="44">
        <v>3460216</v>
      </c>
      <c r="L45" s="45">
        <v>3536</v>
      </c>
      <c r="M45" s="44">
        <v>94054</v>
      </c>
      <c r="N45" s="46">
        <v>96</v>
      </c>
      <c r="O45" s="47"/>
    </row>
    <row r="46" spans="2:15" ht="27.75" customHeight="1">
      <c r="B46" s="34"/>
      <c r="C46" s="424" t="s">
        <v>193</v>
      </c>
      <c r="D46" s="425"/>
      <c r="E46" s="423"/>
      <c r="F46" s="56">
        <v>9554776</v>
      </c>
      <c r="G46" s="44">
        <v>9706171</v>
      </c>
      <c r="H46" s="44">
        <v>9652665</v>
      </c>
      <c r="I46" s="44">
        <v>9757163</v>
      </c>
      <c r="J46" s="44">
        <v>9667694</v>
      </c>
      <c r="K46" s="44">
        <v>30666723</v>
      </c>
      <c r="L46" s="45">
        <v>3172</v>
      </c>
      <c r="M46" s="44">
        <v>1578404</v>
      </c>
      <c r="N46" s="46">
        <v>163</v>
      </c>
      <c r="O46" s="47"/>
    </row>
    <row r="47" spans="2:15" ht="27.75" customHeight="1">
      <c r="B47" s="34"/>
      <c r="C47" s="421" t="s">
        <v>122</v>
      </c>
      <c r="D47" s="422"/>
      <c r="E47" s="423"/>
      <c r="F47" s="56">
        <v>594388</v>
      </c>
      <c r="G47" s="44">
        <v>598420</v>
      </c>
      <c r="H47" s="44">
        <v>605939</v>
      </c>
      <c r="I47" s="44">
        <v>616123</v>
      </c>
      <c r="J47" s="44">
        <v>603717</v>
      </c>
      <c r="K47" s="44">
        <v>1730642</v>
      </c>
      <c r="L47" s="45">
        <v>2867</v>
      </c>
      <c r="M47" s="44">
        <v>89576</v>
      </c>
      <c r="N47" s="46">
        <v>148</v>
      </c>
      <c r="O47" s="47"/>
    </row>
    <row r="48" spans="2:15" ht="27.75" customHeight="1" thickBot="1">
      <c r="B48" s="60"/>
      <c r="C48" s="426" t="s">
        <v>194</v>
      </c>
      <c r="D48" s="427"/>
      <c r="E48" s="428"/>
      <c r="F48" s="61">
        <v>58674844</v>
      </c>
      <c r="G48" s="62">
        <v>59972141</v>
      </c>
      <c r="H48" s="62">
        <v>59145129</v>
      </c>
      <c r="I48" s="62">
        <v>59666808</v>
      </c>
      <c r="J48" s="62">
        <v>59364731</v>
      </c>
      <c r="K48" s="62">
        <v>231264008</v>
      </c>
      <c r="L48" s="62">
        <v>3896</v>
      </c>
      <c r="M48" s="62">
        <v>12042393</v>
      </c>
      <c r="N48" s="63">
        <v>203</v>
      </c>
      <c r="O48" s="47"/>
    </row>
    <row r="49" spans="2:15" ht="18.75" customHeight="1">
      <c r="B49" s="64" t="s">
        <v>195</v>
      </c>
      <c r="C49" s="64"/>
      <c r="D49" s="10" t="s">
        <v>196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ht="18.75" customHeight="1">
      <c r="B50" s="10"/>
      <c r="C50" s="10"/>
      <c r="D50" s="64" t="s">
        <v>197</v>
      </c>
    </row>
    <row r="51" spans="2:15" ht="15" customHeight="1"/>
    <row r="52" spans="2:15" ht="15" customHeight="1">
      <c r="D52" s="65"/>
      <c r="E52" s="65"/>
      <c r="F52" s="66"/>
      <c r="G52" s="66"/>
      <c r="H52" s="66"/>
      <c r="I52" s="66"/>
      <c r="J52" s="66"/>
      <c r="K52" s="67"/>
      <c r="L52" s="67"/>
      <c r="M52" s="67"/>
      <c r="N52" s="67"/>
    </row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  <row r="62" spans="2:15" ht="15" customHeight="1"/>
    <row r="63" spans="2:15" ht="15" customHeight="1"/>
    <row r="64" spans="2:1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</sheetData>
  <mergeCells count="34">
    <mergeCell ref="C14:C16"/>
    <mergeCell ref="B1:N1"/>
    <mergeCell ref="B4:E5"/>
    <mergeCell ref="F4:J4"/>
    <mergeCell ref="K4:L4"/>
    <mergeCell ref="M4:N4"/>
    <mergeCell ref="B7:E7"/>
    <mergeCell ref="B8:E8"/>
    <mergeCell ref="B9:E9"/>
    <mergeCell ref="B10:E10"/>
    <mergeCell ref="B11:E11"/>
    <mergeCell ref="B12:E12"/>
    <mergeCell ref="C38:E38"/>
    <mergeCell ref="C17:E17"/>
    <mergeCell ref="C18:C23"/>
    <mergeCell ref="C24:E24"/>
    <mergeCell ref="C25:E25"/>
    <mergeCell ref="C26:C31"/>
    <mergeCell ref="C32:E32"/>
    <mergeCell ref="C33:E33"/>
    <mergeCell ref="C34:E34"/>
    <mergeCell ref="C35:E35"/>
    <mergeCell ref="C36:E36"/>
    <mergeCell ref="C37:E37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C44:E44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2024-05-16T01:31:42Z</dcterms:created>
  <dcterms:modified xsi:type="dcterms:W3CDTF">2025-04-10T23:28:11Z</dcterms:modified>
  <cp:category/>
  <cp:contentStatus/>
</cp:coreProperties>
</file>